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Windows-1251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����" sheetId="1" r:id="rId1"/>
    <sheet name="�������" sheetId="2" r:id="rId2"/>
    <sheet name="�������" sheetId="3" r:id="rId3"/>
    <sheet name="����������� - 1.1" sheetId="4" r:id="rId4"/>
    <sheet name="����������� - 1.2-5" sheetId="5" r:id="rId5"/>
    <sheet name="����������� (242,244)" sheetId="6" r:id="rId6"/>
    <sheet name="����������� �������" sheetId="7" r:id="rId7"/>
    <sheet name="�������� ���������" sheetId="8" r:id="rId8"/>
    <sheet name="�������� ���" sheetId="9" r:id="rId9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<sst xmlns="http://schemas.openxmlformats.org/spreadsheetml/2006/main">
  <si>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���������� � 1
                                                                                                        � ������� ����������� � ����������� ����� ���������-������������� ������������ ��������������� ��������� � ���������� ���������� ��������� �������, � ��������� ������� ������������ ����������� � ���������� �������� ��������� ������� ������������ ������� � ���������� ����������</t>
  </si>
  <si>
    <t>���������. �������� ��.</t>
  </si>
  <si>
    <t>���������</t>
  </si>
  <si>
    <t>���: ������� ���� ���������</t>
  </si>
  <si>
    <t>��������</t>
  </si>
  <si>
    <t>���������: ��������</t>
  </si>
  <si>
    <t>(������������ ��������� ����, ������������� ��������)</t>
  </si>
  <si>
    <t>��������� c 09.09.2022 15:18:00 ��: 03.12.2023 15:18:00</t>
  </si>
  <si>
    <t>�.�. �������</t>
  </si>
  <si>
    <t>�������� �����: 3B2EF1E581C3F6B83EE0627AFE184A35C873C378</t>
  </si>
  <si>
    <t>(�������)</t>
  </si>
  <si>
    <t>(����������� �������)</t>
  </si>
  <si>
    <t>��������: ������������ ������</t>
  </si>
  <si>
    <t>"_____" _____________2023 �.</t>
  </si>
  <si>
    <t>����� ����������: 31.03.2023 08:17:37</t>
  </si>
  <si>
    <t>(���� �����������)</t>
  </si>
  <si>
    <t>����</t>
  </si>
  <si>
    <t>���������-������������� ������������ �� 2023 ��� � �������� ������ 2024-2025 �����</t>
  </si>
  <si>
    <t>����</t>
  </si>
  <si>
    <t>�����, �������������� ������� � ���������� ����������</t>
  </si>
  <si>
    <t>������������ ������������� � ��������� ��������� ��������� �������
������������ ����������� � ���������� �������� ��������� �������</t>
  </si>
  <si>
    <t>����</t>
  </si>
  <si>
    <t>30.03.2023</t>
  </si>
  <si>
    <t>����������:</t>
  </si>
  <si>
    <t>������ "����� ����� � �������"</t>
  </si>
  <si>
    <t>�� �������� �������</t>
  </si>
  <si>
    <t>61200126</t>
  </si>
  <si>
    <t>������� ���������:</t>
  </si>
  <si>
    <t>���.</t>
  </si>
  <si>
    <t>����� �� ��</t>
  </si>
  <si>
    <t>274</t>
  </si>
  <si>
    <t>�� �������� ������� </t>
  </si>
  <si>
    <t>61202868</t>
  </si>
  <si>
    <t>���</t>
  </si>
  <si>
    <t>6215033590</t>
  </si>
  <si>
    <t>���</t>
  </si>
  <si>
    <t>621501001</t>
  </si>
  <si>
    <t>�� ���� </t>
  </si>
  <si>
    <t>383</t>
  </si>
  <si>
    <t>������ 1. ����������� � �������</t>
  </si>
  <si>
    <t>������������ ����������</t>
  </si>
  <si>
    <t>��� ������</t>
  </si>
  <si>
    <t>��� �� ��������� ������������� ���������� ���������</t>
  </si>
  <si>
    <t>������������� ���</t>
  </si>
  <si>
    <t>�����, ���.</t>
  </si>
  <si>
    <t>�� 2023 ������� ���������� ���</t>
  </si>
  <si>
    <t>�� 2024 �. ������ ��� ��������� �������</t>
  </si>
  <si>
    <t>�� 2025 �. ������ ��� ��������� �������</t>
  </si>
  <si>
    <t>�� ��������� ��������� �������</t>
  </si>
  <si>
    <t>�������� �� ���������� ����������� ���������� ���������������� �������</t>
  </si>
  <si>
    <t>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</si>
  <si>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�������� �� ������������� ����������� ��������</t>
  </si>
  <si>
    <t>����������� �� �������� ����� (���������� �����) �� ������� ������ � �� ���� ���������� ����� ������������</t>
  </si>
  <si>
    <t>������� ������� �� ������ �������� ����������� ����</t>
  </si>
  <si>
    <t>0001</t>
  </si>
  <si>
    <t>�</t>
  </si>
  <si>
    <t>X</t>
  </si>
  <si>
    <t>������� ������� �� ����� �������� ����������� ����</t>
  </si>
  <si>
    <t>0002</t>
  </si>
  <si>
    <t>������, �����</t>
  </si>
  <si>
    <t>1000</t>
  </si>
  <si>
    <t>� ��� �����:
������ �� �������������, �����</t>
  </si>
  <si>
    <t>1100</t>
  </si>
  <si>
    <t>120</t>
  </si>
  <si>
    <t>������ �� �������� �����, �����, ����������� ������ ����������, �����</t>
  </si>
  <si>
    <t>1200</t>
  </si>
  <si>
    <t>130</t>
  </si>
  <si>
    <t>� ��� �����: 
�������� �� ���������� ����������� ���������� ���������������� ������� �� ���� ������� ���������� �������</t>
  </si>
  <si>
    <t>1210</t>
  </si>
  <si>
    <t>������ �� �������, �����, ���� ���� ��������������� �������, �����</t>
  </si>
  <si>
    <t>1300</t>
  </si>
  <si>
    <t>140</t>
  </si>
  <si>
    <t>������������� �������� �����������, �����</t>
  </si>
  <si>
    <t>1400</t>
  </si>
  <si>
    <t>150</t>
  </si>
  <si>
    <t>� ��� �����:
������� ��������, �����</t>
  </si>
  <si>
    <t>1410</t>
  </si>
  <si>
    <t>�������� �� ������������� ����������� ��������</t>
  </si>
  <si>
    <t>1420</t>
  </si>
  <si>
    <t>������ ������, �����</t>
  </si>
  <si>
    <t>1500</t>
  </si>
  <si>
    <t>180</t>
  </si>
  <si>
    <t>������ �� �������� � ��������, �����</t>
  </si>
  <si>
    <t>1900</t>
  </si>
  <si>
    <t>������ �����������, �����</t>
  </si>
  <si>
    <t>1980</t>
  </si>
  <si>
    <t>�� ���:
���������� �������� �������� ������� �� ���� �������� ����������� ������������� ������� ���</t>
  </si>
  <si>
    <t>1981</t>
  </si>
  <si>
    <t>510</t>
  </si>
  <si>
    <t>�������, �����</t>
  </si>
  <si>
    <t>2000</t>
  </si>
  <si>
    <t>� ��� �����:
�� ������� ���������, �����</t>
  </si>
  <si>
    <t>2100</t>
  </si>
  <si>
    <t>� ��� �����:
������ �����</t>
  </si>
  <si>
    <t>2110</t>
  </si>
  <si>
    <t>111</t>
  </si>
  <si>
    <t>������ ������� ���������, � ��� ����� ���������������� ���������</t>
  </si>
  <si>
    <t>2120</t>
  </si>
  <si>
    <t>112</t>
  </si>
  <si>
    <t>���� �������, �� ����������� ����� ������ ����� ����������, ��� ���������� ��������� ����������</t>
  </si>
  <si>
    <t>2130</t>
  </si>
  <si>
    <t>113</t>
  </si>
  <si>
    <t>������ �� ������������� ����������� ����������� �� ������� �� ������ ����� ���������� � ���� ������� ���������� ����������, �����</t>
  </si>
  <si>
    <t>2140</t>
  </si>
  <si>
    <t>119</t>
  </si>
  <si>
    <t>� ��� �����:
�� ������� �� ������ �����</t>
  </si>
  <si>
    <t>2141</t>
  </si>
  <si>
    <t>�� ���� ������� ����������</t>
  </si>
  <si>
    <t>2142</t>
  </si>
  <si>
    <t>�������� ����������� �������������� � �����������, ������� ����������� ������</t>
  </si>
  <si>
    <t>2150</t>
  </si>
  <si>
    <t>131</t>
  </si>
  <si>
    <t>���� ������� �������������� � �����������, ������� ����������� ������</t>
  </si>
  <si>
    <t>2160</t>
  </si>
  <si>
    <t>134</t>
  </si>
  <si>
    <t>��������� ������ �� ������������ ���������� ����������� � ����� ������ ���������, ���������� ��������� ���������� ��������</t>
  </si>
  <si>
    <t>2170</t>
  </si>
  <si>
    <t>139</t>
  </si>
  <si>
    <t>���������� � ���� ������� ���������, �����</t>
  </si>
  <si>
    <t>2200</t>
  </si>
  <si>
    <t>300</t>
  </si>
  <si>
    <t>� ��� �����:
���������� ������� ���������, ����� ��������� ����������� ���������� ������</t>
  </si>
  <si>
    <t>2210</t>
  </si>
  <si>
    <t>320</t>
  </si>
  <si>
    <t>�� ���:
�������, ����������� � ���� ���������� ������� ���������, ����� ��������� ����������� ������������</t>
  </si>
  <si>
    <t>2211</t>
  </si>
  <si>
    <t>321</t>
  </si>
  <si>
    <t>������� ���������, ������������� ���� �������� �� ���������� ��������� ����������� �� ���� ������� ��������������� �����</t>
  </si>
  <si>
    <t>2220</t>
  </si>
  <si>
    <t>340</t>
  </si>
  <si>
    <t>�� ������������ ���������� ��� �� ���������� � ������� ��������, ���������, �����������, ����� � �������, � ����� �� �������������� ������� � ����� ��������� �������� � ������� �����, �������� � ���������</t>
  </si>
  <si>
    <t>2230</t>
  </si>
  <si>
    <t>350</t>
  </si>
  <si>
    <t>���������� ����������� �����-����� � �����, ���������� ��� ��������� ���������</t>
  </si>
  <si>
    <t>2240</t>
  </si>
  <si>
    <t>360</t>
  </si>
  <si>
    <t>������ �������, ������ � ���� ��������, �����</t>
  </si>
  <si>
    <t>2300</t>
  </si>
  <si>
    <t>850</t>
  </si>
  <si>
    <t>�� ���:
����� �� ��������� ����������� � ��������� �����</t>
  </si>
  <si>
    <t>2310</t>
  </si>
  <si>
    <t>851</t>
  </si>
  <si>
    <t>���� ������ (���������� � ������ ��������) � ������� ��������� ������� ���������� ���������, � ����� ��������������� �������</t>
  </si>
  <si>
    <t>2320</t>
  </si>
  <si>
    <t>852</t>
  </si>
  <si>
    <t>������ ������� (� ��� ����� ����������������), �����, ���� ��������</t>
  </si>
  <si>
    <t>2330</t>
  </si>
  <si>
    <t>853</t>
  </si>
  <si>
    <t>������������� ������������ ������������ � ���������� �����, �����</t>
  </si>
  <si>
    <t>2400</t>
  </si>
  <si>
    <t>�� ���: 
������, ��������������� ������ ������������ � ���������� �����</t>
  </si>
  <si>
    <t>2410</t>
  </si>
  <si>
    <t>810</t>
  </si>
  <si>
    <t>������ � ������������� �����������</t>
  </si>
  <si>
    <t>2420</t>
  </si>
  <si>
    <t>862</t>
  </si>
  <si>
    <t>������� � ����� ����������� ���������� ���������� � ��������������� ����������� ���������� � �������������� �������������</t>
  </si>
  <si>
    <t>2430</t>
  </si>
  <si>
    <t>863</t>
  </si>
  <si>
    <t>������ ������� (����� ������ �� ������� �������, �����, �����)</t>
  </si>
  <si>
    <t>2500</t>
  </si>
  <si>
    <t>���������� �������� ����� ���������� ��������� � ������� ���������� �� ���������� �����, ������������ � ���������� ������������ ����������</t>
  </si>
  <si>
    <t>2520</t>
  </si>
  <si>
    <t>831</t>
  </si>
  <si>
    <t>������� �� ������� �������, �����, �����, �����</t>
  </si>
  <si>
    <t>2600</t>
  </si>
  <si>
    <t>� ��� �����:
������� ������-�����������������, ������-��������������� � ��������������� �����</t>
  </si>
  <si>
    <t>2610</t>
  </si>
  <si>
    <t>241</t>
  </si>
  <si>
    <t>������� �������, �����, ����� � ����� ������������ ������� ���������������� ���������</t>
  </si>
  <si>
    <t>2630</t>
  </si>
  <si>
    <t>243</t>
  </si>
  <si>
    <t>������ ������� �������, ����� � �����</t>
  </si>
  <si>
    <t>2640</t>
  </si>
  <si>
    <t>244</t>
  </si>
  <si>
    <t>������� �������, �����, ����� � ����� ��������, ��������, ������������ � ������ �� ������������ ��������������� �������������� ������</t>
  </si>
  <si>
    <t>2650</t>
  </si>
  <si>
    <t>246</t>
  </si>
  <si>
    <t>������� �������������� ��������</t>
  </si>
  <si>
    <t>2660</t>
  </si>
  <si>
    <t>247</t>
  </si>
  <si>
    <t>����������� �������� � ������� ��������������� �������������, �����</t>
  </si>
  <si>
    <t>2700</t>
  </si>
  <si>
    <t>400</t>
  </si>
  <si>
    <t>� ��� �����:
������������ �������� ����������� ��������� ���������������� ������������</t>
  </si>
  <si>
    <t>2710</t>
  </si>
  <si>
    <t>406</t>
  </si>
  <si>
    <t>������������� (�������������) �������� ����������� ��������� ���������������� ������������</t>
  </si>
  <si>
    <t>2720</t>
  </si>
  <si>
    <t>407</t>
  </si>
  <si>
    <t>�������, ����������� �����, �����</t>
  </si>
  <si>
    <t>3000</t>
  </si>
  <si>
    <t>100</t>
  </si>
  <si>
    <t>� ��� �����:
����� �� �������</t>
  </si>
  <si>
    <t>3010</t>
  </si>
  <si>
    <t>����� �� ����������� ���������</t>
  </si>
  <si>
    <t>3020</t>
  </si>
  <si>
    <t>������ ������, ����������� �����</t>
  </si>
  <si>
    <t>3030</t>
  </si>
  <si>
    <t>������ �������, �����</t>
  </si>
  <si>
    <t>4000</t>
  </si>
  <si>
    <t>�� ���:
������� � ������ ������� ��������</t>
  </si>
  <si>
    <t>4010</t>
  </si>
  <si>
    <t>610</t>
  </si>
  <si>
    <t>������ 2. �������� �� �������� �� ������� �������, �����, �����</t>
  </si>
  <si>
    <t>� �/�</t>
  </si>
  <si>
    <t>��� ������ �������</t>
  </si>
  <si>
    <t>�� 2023 �. (������� ���������� ���)</t>
  </si>
  <si>
    <t>�� 2024 �. (������ ��� ��������� �������)</t>
  </si>
  <si>
    <t>�� 2025 �. (������ ��� ��������� �������)</t>
  </si>
  <si>
    <t>1</t>
  </si>
  <si>
    <t>������� �� ������� �������, �����, �����, �����:</t>
  </si>
  <si>
    <t>26000</t>
  </si>
  <si>
    <t>1.1</t>
  </si>
  <si>
    <t>� ��� �����: �� ���������� (���������), ����������� �� ������ �������� ����������� ���� ��� ���������� ���� ������������ ������ � 44-�� � ������������ ������ � 223-��</t>
  </si>
  <si>
    <t>26100</t>
  </si>
  <si>
    <t>1.2</t>
  </si>
  <si>
    <t>�� ���������� (���������), ����������� � ���������� � ��������������� ���������� ���� ��� ���������� ���� ������������ ������ N 44-�� � ������������ ������ N 223-��</t>
  </si>
  <si>
    <t>26200</t>
  </si>
  <si>
    <t>1.3</t>
  </si>
  <si>
    <t>�� ���������� (���������), ����������� �� ������ �������� ����������� ���� � ������ ���������� ������������ ������ N 44-�� � ������������ ������ N 223-��</t>
  </si>
  <si>
    <t>26300</t>
  </si>
  <si>
    <t>1.3.1</t>
  </si>
  <si>
    <t>� ��� �����: � ������������ � ����������� ������� � 44-��</t>
  </si>
  <si>
    <t>26310</t>
  </si>
  <si>
    <t>1.3.2</t>
  </si>
  <si>
    <t>� ������������ � ����������� ������� N 223-��</t>
  </si>
  <si>
    <t>26320</t>
  </si>
  <si>
    <t>1.4</t>
  </si>
  <si>
    <t>�� ���������� (���������), ����������� � ���������� � ��������������� ���������� ���� � ������ ���������� ������������ ������ N 44-�� � ������������ ������ N 223-��</t>
  </si>
  <si>
    <t>26400</t>
  </si>
  <si>
    <t>1.4.1</t>
  </si>
  <si>
    <t>� ��� �����: �� ���� ��������, ��������������� �� ���������� ����������� ���������� ���������������� (��������������) �������</t>
  </si>
  <si>
    <t>26410</t>
  </si>
  <si>
    <t>1.4.1.1</t>
  </si>
  <si>
    <t>26411</t>
  </si>
  <si>
    <t>1.4.1.2</t>
  </si>
  <si>
    <t>26412</t>
  </si>
  <si>
    <t>1.4.2</t>
  </si>
  <si>
    <t>�� ���� 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</si>
  <si>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26420</t>
  </si>
  <si>
    <t>1.4.2.1</t>
  </si>
  <si>
    <t>26421</t>
  </si>
  <si>
    <t>1.4.2.2</t>
  </si>
  <si>
    <t>26422</t>
  </si>
  <si>
    <t>1.4.3</t>
  </si>
  <si>
    <t>�� ���� ��������, ��������������� �� ������������� ����������� ��������</t>
  </si>
  <si>
    <t>26430</t>
  </si>
  <si>
    <t>1.4.4</t>
  </si>
  <si>
    <t>�� ���� ������� ������������� ������������ �����������</t>
  </si>
  <si>
    <t>26440</t>
  </si>
  <si>
    <t>1.4.4.1</t>
  </si>
  <si>
    <t>26441</t>
  </si>
  <si>
    <t>1.4.4.2</t>
  </si>
  <si>
    <t>26442</t>
  </si>
  <si>
    <t>1.4.5</t>
  </si>
  <si>
    <t>�� ���� ������ ���������� ����������� �����������</t>
  </si>
  <si>
    <t>26450</t>
  </si>
  <si>
    <t>1.4.5.1</t>
  </si>
  <si>
    <t>26451</t>
  </si>
  <si>
    <t>1.4.5.2</t>
  </si>
  <si>
    <t>26452</t>
  </si>
  <si>
    <t>2.</t>
  </si>
  <si>
    <t>����� �� ����������,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44-��, �� ���������������� ���� �������</t>
  </si>
  <si>
    <t>26500</t>
  </si>
  <si>
    <t>2.1</t>
  </si>
  <si>
    <t>� ��� ����� �� ���� ������ �������: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</si>
  <si>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</si>
  <si>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</si>
  <si>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</si>
  <si>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</si>
  <si>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</si>
  <si>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</si>
  <si>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</si>
  <si>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</si>
  <si>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</si>
  <si>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����� �� 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223-��, �� ���������������� ���� �������</t>
  </si>
  <si>
    <t>26600</t>
  </si>
  <si>
    <t>3.1</t>
  </si>
  <si>
    <t>26610</t>
  </si>
  <si>
    <t>3.2</t>
  </si>
  <si>
    <t>26620</t>
  </si>
  <si>
    <t>3.3</t>
  </si>
  <si>
    <t>26630</t>
  </si>
  <si>
    <t>������������ ���������� (�������������� ���� ����������)</t>
  </si>
  <si>
    <t>(���������)</t>
  </si>
  <si>
    <t>�����������</t>
  </si>
  <si>
    <t>������� ���������</t>
  </si>
  <si>
    <t>�.�.���������</t>
  </si>
  <si>
    <t>8 (920) 9714177</t>
  </si>
  <si>
    <t>(�������, ��������)</t>
  </si>
  <si>
    <t>(�������)</t>
  </si>
  <si>
    <t>"______" _________________ 20__ �.</t>
  </si>
  <si>
    <t>�����������</t>
  </si>
  <si>
    <t>�������</t>
  </si>
  <si>
    <t>(������������ ��������� ��������������� ���� ������-����������)</t>
  </si>
  <si>
    <t>��������� �.�.</t>
  </si>
  <si>
    <t>�.�.</t>
  </si>
  <si>
    <t>���: ��������� ����� ���������</t>
  </si>
  <si>
    <t>���������: ������� ����������� ��������� �������</t>
  </si>
  <si>
    <t>��������� c 22.02.2023 14:39:00 ��: 17.05.2024 14:39:00</t>
  </si>
  <si>
    <t>�������� �����: DA6CB02BA028A62866865D0261DA1FB804C818D0</t>
  </si>
  <si>
    <t>����� ����������: 31.03.2023 09:56:52</t>
  </si>
  <si>
    <t>��� ����� ��������</t>
  </si>
  <si>
    <t>�������� ����������� �����������</t>
  </si>
  <si>
    <t>�������� �� ���������� ���������������� (��������������) �������</t>
  </si>
  <si>
    <t>������</t>
  </si>
  <si>
    <t>1.1. ������� (�����������) �������� �� ������ ����� (211)</t>
  </si>
  <si>
    <t>���������, ������ ����������</t>
  </si>
  <si>
    <t>������������� �����������, ������</t>
  </si>
  <si>
    <t>�������������� ������ ������ ����� ������ ���������, ���</t>
  </si>
  <si>
    <t>����������� �������� � ������������ ������, %</t>
  </si>
  <si>
    <t>�������� �����������</t>
  </si>
  <si>
    <t>���� ������ ����� � ���, ��� (��. 3 � ��.4 � (1+��.8/100) � ��. 9�12)</t>
  </si>
  <si>
    <t>�����</t>
  </si>
  <si>
    <t>� ��� �����:</t>
  </si>
  <si>
    <t>�� ������������ ������</t>
  </si>
  <si>
    <t>�� �������� ���������������� ���������</t>
  </si>
  <si>
    <t>�� �������� �������������� ���������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</si>
  <si>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</si>
  <si>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</si>
  <si>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</si>
  <si>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</si>
  <si>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</si>
  <si>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</si>
  <si>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</si>
  <si>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</si>
  <si>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</si>
  <si>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[���], [���], [��������],</t>
  </si>
  <si>
    <t>[���], [���], [����������� ���������],</t>
  </si>
  <si>
    <t>[���], [���], [������� ���������],</t>
  </si>
  <si>
    <t>[�������������� ���������], [�������� �������������� ��������], [������� ��������������� �����������],</t>
  </si>
  <si>
    <t>[���], [���], [����������� ��������� �� ���������������-������������� ������],</t>
  </si>
  <si>
    <t>[�������������� ���������], [�������� �������������� ��������], [�������-��������],</t>
  </si>
  <si>
    <t>[�������������� ���������], [�������� �������������� ��������], [���������� �������],</t>
  </si>
  <si>
    <t>[�������������� ���������], [�������� �������������� ��������], [��������],</t>
  </si>
  <si>
    <t>[������-��������������� ��������], [��������������� ���������], [���������� �����������],</t>
  </si>
  <si>
    <t>[������-��������������� ��������], [��������������� ���������], [���������� �� ������],</t>
  </si>
  <si>
    <t>11</t>
  </si>
  <si>
    <t>[������ ������������� ��������], [��������������� ���������], [������� �� ������������ ������������ � ������� ������],</t>
  </si>
  <si>
    <t>12</t>
  </si>
  <si>
    <t>[������ ������������� ��������], [��������������� ���������], [������� ��������� ���������],</t>
  </si>
  <si>
    <t>13</t>
  </si>
  <si>
    <t>[������-��������������� ��������], [��������������� ���������], [������������],</t>
  </si>
  <si>
    <t>14</t>
  </si>
  <si>
    <t>[������ ������������� ��������], [��������������� ���������], [�������],</t>
  </si>
  <si>
    <t>15</t>
  </si>
  <si>
    <t>[������-��������������� ��������], [��������������� ���������], [������� ���������],</t>
  </si>
  <si>
    <t>16</t>
  </si>
  <si>
    <t>[������-��������������� ��������], [��������������� ���������], [���������� �� ������ �����],</t>
  </si>
  <si>
    <t>17</t>
  </si>
  <si>
    <t>[������-��������������� ��������], [��������������� ���������], [���������],</t>
  </si>
  <si>
    <t>18</t>
  </si>
  <si>
    <t>[������-��������������� ��������], [��������������� ���������], [������� - �����������],</t>
  </si>
  <si>
    <t>19</t>
  </si>
  <si>
    <t>[������ ������������� ��������], [��������������� ���������], [������],</t>
  </si>
  <si>
    <t>20</t>
  </si>
  <si>
    <t>[������-��������������� ��������], [��������������� ���������], [��������� ������],</t>
  </si>
  <si>
    <t>21</t>
  </si>
  <si>
    <t>[�������������� ���������], [�������� �������������� ��������], [�������-�����������],</t>
  </si>
  <si>
    <t>22</t>
  </si>
  <si>
    <t>[�������������� ���������], [�������� �������������� ��������], [�������-�������],</t>
  </si>
  <si>
    <t>23</t>
  </si>
  <si>
    <t>[�������������� ���������], [�������� �������������� ��������], [����������],</t>
  </si>
  <si>
    <t>24</t>
  </si>
  <si>
    <t>[������-��������������� ��������], [��������������� ���������], [�������������],</t>
  </si>
  <si>
    <t>25</t>
  </si>
  <si>
    <t>[������ ������������� ��������], [��������������� ���������], [�������� ����������],</t>
  </si>
  <si>
    <t>�����:</t>
  </si>
  <si>
    <t>x</t>
  </si>
  <si>
    <t>2. ������� (�����������) �������� �� ���������� � ���� ������� ���������</t>
  </si>
  <si>
    <t>������ ����� �������, ���</t>
  </si>
  <si>
    <t>���������� ������ � ���</t>
  </si>
  <si>
    <t>����� ����� ������, ��� (��.3 � ��.4)</t>
  </si>
  <si>
    <t>1.2. ������� (�����������) ������ ��������� ��� ����������� � ��������� ������������ (212;226)</t>
  </si>
  <si>
    <t>������������ ��������</t>
  </si>
  <si>
    <t>������� ������ ������� �� ������ ��������� � ����, ���</t>
  </si>
  <si>
    <t>���������� ����������, ���</t>
  </si>
  <si>
    <t>���������� ����</t>
  </si>
  <si>
    <t>�����, ��� (��. 3 � ��.4 � ��.5)</t>
  </si>
  <si>
    <t>[��������]</t>
  </si>
  <si>
    <t>[������]</t>
  </si>
  <si>
    <t>[����������]</t>
  </si>
  <si>
    <t>1.2. ������� (�����������) ������ ��������� ��� ����������� � ��������� ������������</t>
  </si>
  <si>
    <t>1.3. ������� (�����������) ������ ��������� �� ����� �� �������� (266)</t>
  </si>
  <si>
    <t>����������� ����������, ���������� �������</t>
  </si>
  <si>
    <t>���������� ������ � ��� �� ������ ���������</t>
  </si>
  <si>
    <t>������ ������� (�������) � �����, ���</t>
  </si>
  <si>
    <t>[������� �� ������ ��� ��� ��������� ������������������]</t>
  </si>
  <si>
    <t>1.4. ������� (�����������) ��������� ������� �� ������������ ����������� � ���������� ���� ���������� ���������, � ���� ����������� ����������� ���������� ���������, � ����������� ���� ������������� ������������ ����������� (213)</t>
  </si>
  <si>
    <t>������������ ���������������� ������������� �����</t>
  </si>
  <si>
    <t>������ ���� ��� ������������������� �������, ���</t>
  </si>
  <si>
    <t>C���� ������, ���</t>
  </si>
  <si>
    <t>[������ ����� ����������� ����������� ��],</t>
  </si>
  <si>
    <t>[������ ����������� ����� ��],</t>
  </si>
  <si>
    <t>[������ ������������ ����� ������������� ������������ �����������],</t>
  </si>
  <si>
    <t>3. ������� (�����������) �������� �� ������ ������ �� ���������, ������ �� ����� � ������ ������� � ������ (291)</t>
  </si>
  <si>
    <t>��������� ����, ���</t>
  </si>
  <si>
    <t>������ ������, %</t>
  </si>
  <si>
    <t>����� ������������ ������, ����������� ������, ��� (��.3 � ��.4/100)</t>
  </si>
  <si>
    <t>[������ ������ � �����], [��������������� �������]</t>
  </si>
  <si>
    <t>3. ������� (�����������) �������� �� ������ ������ �� ���������, ������ �� ����� � ������ ������� � ������ (292;293)</t>
  </si>
  <si>
    <t>[������ ������ � �����]</t>
  </si>
  <si>
    <t>[����� �� ���������]</t>
  </si>
  <si>
    <t>[����� �� �����]</t>
  </si>
  <si>
    <t>4. ������� (�����������) �������� �� ������������� ������������ ������������</t>
  </si>
  <si>
    <t>5. ������� (�����������) ������ �������� (����� �������� �� ������� �������, �����, �����)</t>
  </si>
  <si>
    <t>���������� ����� ������������ (����������� ������ ����������)</t>
  </si>
  <si>
    <t>6. ������� (�����������) �������� �� ������� �������, �����, ����� (226)</t>
  </si>
  <si>
    <t>��� (����������� ���) ���������� �������</t>
  </si>
  <si>
    <t>����������</t>
  </si>
  <si>
    <t>���� �� �������</t>
  </si>
  <si>
    <t>�����, ��� (��. 4 � ��.5)</t>
  </si>
  <si>
    <t>44</t>
  </si>
  <si>
    <t>[������� �� ������� �������, �����, �����] [������ ����� ������������ ������������] [226]</t>
  </si>
  <si>
    <t>����� �� ��������:</t>
  </si>
  <si>
    <t>�����:</t>
  </si>
  <si>
    <t>6. ������� (�����������) �������� �� ������� �������, �����, ����� (310)</t>
  </si>
  <si>
    <t>43</t>
  </si>
  <si>
    <t>[������� �� ������� �������, �����, �����] [������������ �������� �������] [310]</t>
  </si>
  <si>
    <t>6. ������� (�����������) �������� �� ������� �������, �����, ����� (346)</t>
  </si>
  <si>
    <t>41</t>
  </si>
  <si>
    <t>[������� �� ������� �������, �����, �����] [������������ ����������� � ��������� ���������] [346]</t>
  </si>
  <si>
    <t>6. ������� (�����������) �������� �� ������� �������, �����, ����� (221)</t>
  </si>
  <si>
    <t>[������� �� ������� �������, �����, �����] [������ �����, ��������, �������������� ������] [221]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</si>
  <si>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(223)</t>
  </si>
  <si>
    <t>[������� �� ������� �������, �����, �����] [���� � �����] [223]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</si>
  <si>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 ������] [223]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</si>
  <si>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(225)</t>
  </si>
  <si>
    <t>[������� �� ������� �������, �����, �����] [������������ ��������� 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</si>
  <si>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������� �������� ������������ � ���������� ���������� ����������.]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</si>
  <si>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������� ��������� ������������]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</si>
  <si>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 �� �����������, 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</si>
  <si>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</si>
  <si>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������� ������������� 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</si>
  <si>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������� ���������� � �����������������]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</si>
  <si>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 ��������������� ������������]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</si>
  <si>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 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</si>
  <si>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[�����������-���������������� ������������]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</si>
  <si>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27</t>
  </si>
  <si>
    <t>[������� �� ������� �������, �����, �����] [���������-������������������ ������������]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</si>
  <si>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32</t>
  </si>
  <si>
    <t>[������� �� ������� �������, �����, �����] [������ �� ��������� ������������ ���������� �� ����� � 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</si>
  <si>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33</t>
  </si>
  <si>
    <t>[������� �� ������� �������, �����, �����] [������������ �������������� 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</si>
  <si>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35</t>
  </si>
  <si>
    <t>[������� �� ������� �������, �����, �����] [������ �� ������������ ������� - ���� ��������������� ������ ������ ����� � 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</si>
  <si>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47</t>
  </si>
  <si>
    <t>[������� �� ������� �������, �����, �����] [����������� ������������ ���, ����� ��������. ����������� ������ �����������. ���������� 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</si>
  <si>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54</t>
  </si>
  <si>
    <t>[������� �� ������� �������, �����, �����] [�������� ����� �� ���������� ��������� (���������) � �����������������]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</si>
  <si>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55</t>
  </si>
  <si>
    <t>[������� �� ������� �������, �����, �����] [���������� ��������� ��� ��������� ���������� ���� 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</si>
  <si>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56</t>
  </si>
  <si>
    <t>[������� �� ������� �������, �����, �����] [���������� ����� �� ������ ������������ ����� ����������� �� 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</si>
  <si>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 �� ������ ����������.]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</si>
  <si>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 (������ ���)]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</si>
  <si>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[�������������� ������, ���������������� � ��������������� ������������ 1�]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</si>
  <si>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[�������������� ������� "����������� ����"]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</si>
  <si>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 ������ �����������]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</si>
  <si>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[������������������ ����������� ������������ � ��������� ��������� ������� �������� ��������� � ������]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</si>
  <si>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26</t>
  </si>
  <si>
    <t>[������� �� ������� �������, �����, �����] [���������������� ������� ������������� ����� �� ������������� �� ������������ ������ ������� 2.0�]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</si>
  <si>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29</t>
  </si>
  <si>
    <t>[������� �� ������� �������, �����, �����] [�������� ������ (��������� ������)]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</si>
  <si>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31</t>
  </si>
  <si>
    <t>[������� �� ������� �������, �����, �����] [������������ ��������������� ���������]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</si>
  <si>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38</t>
  </si>
  <si>
    <t>[������� �� ������� �������, �����, �����] [������ �� �������� �����������]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</si>
  <si>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49</t>
  </si>
  <si>
    <t>[������� �� ������� �������, �����, �����] [���� ������ � ������]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</si>
  <si>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58</t>
  </si>
  <si>
    <t>[������� �� ������� �������, �����, �����] [������ �� ���������� ������������ ����������� �������� �������� 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</si>
  <si>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59</t>
  </si>
  <si>
    <t>[������� �� ������� �������, �����, �����] [����� ������������� "Web-������� ����" ������ ��-�������, ����]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</si>
  <si>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(227)</t>
  </si>
  <si>
    <t>39</t>
  </si>
  <si>
    <t>[������� �� ������� �������, �����, �����] [�����������] [227]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</si>
  <si>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��] [310]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</si>
  <si>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(341)</t>
  </si>
  <si>
    <t>52</t>
  </si>
  <si>
    <t>[������� �� ������� �������, �����, �����] ["���������� ��������� ������������� ���������� � ����������, ����������� � ����������� �����"] [341]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</si>
  <si>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(342)</t>
  </si>
  <si>
    <t>30</t>
  </si>
  <si>
    <t>[������� �� ������� �������, �����, �����] [���� ��������] [342]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</si>
  <si>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(343)</t>
  </si>
  <si>
    <t>50</t>
  </si>
  <si>
    <t>[������� �� ������� �������, �����, �����] [���������� ��������� ���] [343]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</si>
  <si>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(344)</t>
  </si>
  <si>
    <t>40</t>
  </si>
  <si>
    <t>[������� �� ������� �������, �����, �����] [������������ ���������] [344]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</si>
  <si>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������������ ������� � ������������� �������] [346]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</si>
  <si>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�������� �� ���� ����</t>
  </si>
  <si>
    <t>61</t>
  </si>
  <si>
    <t>[������� �� ������� �������, �����, �����] [��������� �������-�������� �������������, ���������� ����������� ������ �� ���������� (�� ������ � �������).] [225] [�������� ���������������, ���������������, ��������������, �����������, ���������� � ���� ������ �����, ����������� (�����������) ��� ��������� ��� ����� (��������������) �������]</t>
  </si>
  <si>
    <t>[������� �� ������� �������, �����, �����] [��������������] [223]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</si>
  <si>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[������������� ������] [223]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</si>
  <si>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1.    ����������� (������) �������� ����������� ����������� �� ������ 120 ������� �� ������������� ������������� ������ ������� ������� ��������</t>
  </si>
  <si>
    <t>1.1. ������ ������� �� ������������� ���������, ������������ � ��������������� ������������� � ����������� � ������</t>
  </si>
  <si>
    <t>������������ �������</t>
  </si>
  <si>
    <t>�� 2023 ��� (�� ������� ���������� ���)</t>
  </si>
  <si>
    <t>�� 2024 ��� (�� ������ ��� ��������� �������)</t>
  </si>
  <si>
    <t>�� 2025 ��� (�� ������ ��� ��������� �������)</t>
  </si>
  <si>
    <t>����������� ����� (��.)</t>
  </si>
  <si>
    <t>������� ����� (�����) �� ������� (���.)</t>
  </si>
  <si>
    <t>����� (���.), (��.4 x ��. 5)</t>
  </si>
  <si>
    <t>����� (���.), (��.7 x ��. 8)</t>
  </si>
  <si>
    <t>����� (���.), (��.10 x ��. 11)</t>
  </si>
  <si>
    <t>2.    ����������� (������) �������� ����������� ����������� �� ������ 130 ������� �� �������� ������� ����� (�����), ����������� ������ ������������� ������ ������� ������� ��������</t>
  </si>
  <si>
    <t>2.1.    ������ ������� �� �������� ����� (���������� �����) ����� �������������� ���������������� ������� </t>
  </si>
  <si>
    <t>2.2. ������ ������� �� �������� ����� (���������� �����) � ������ �������������� ���������������� �������</t>
  </si>
  <si>
    <t>�������� �� ���������� ��</t>
  </si>
  <si>
    <t>3.    ����������� (������) �������� ����������� ����������� �� ������ 140 �������, ����, ���������, ���������� ������ ������������� ������ ������� ������� ��������</t>
  </si>
  <si>
    <t>3.1. ������ ������� �� �������, �����, ���������, ���������� ������</t>
  </si>
  <si>
    <t>�����������  ������ ����������� (���.)</t>
  </si>
  <si>
    <t>4.    ����������� (������) �������� ����������� ����������� �� ������ 150 �������������� �������� ������������ ������������� ������ ������� ������� ��������</t>
  </si>
  <si>
    <t>4.1. ������ ������� �� ������������� �������� �����������</t>
  </si>
  <si>
    <t>����� ����� ��������</t>
  </si>
  <si>
    <t>152</t>
  </si>
  <si>
    <t>�������� �� ���� ����</t>
  </si>
  <si>
    <t>5.    ����������� (������) �������� ����������� ����������� �� ������ 180 ������� ������� ������������� ������ ������� ������� ��������</t>
  </si>
  <si>
    <t>5.1. ������ ������ �������</t>
  </si>
  <si>
    <t>5.2 ������ ������, ����������� �����</t>
  </si>
  <si>
    <t>����� �������� (���.)</t>
  </si>
  <si>
    <t>6.    ����������� (������) �������� ����������� ����������� �� ������ 410 ����������� ��������� �������� ������� ������������� ������ ������� ������� ��������</t>
  </si>
  <si>
    <t>6.1. ������ ������� �� ���������� ��������� �������� �������</t>
  </si>
  <si>
    <t>���������� � ����� ���������-������������� ������������</t>
  </si>
  <si>
    <t>�������� ��������� � ����� ���������-������������� ������������ ���������������� ���������� �� 30.03.2023</t>
  </si>
  <si>
    <t>��� ����������� �����������:</t>
  </si>
  <si>
    <t>�������� �� ���������� ����������� ���������� ���������������� �������</t>
  </si>
  <si>
    <t>������ �����</t>
  </si>
  <si>
    <t>���������� �����</t>
  </si>
  <si>
    <t>�����������</t>
  </si>
  <si>
    <t>������������ ������ ������</t>
  </si>
  <si>
    <t>��� ������� (����/�������)</t>
  </si>
  <si>
    <t>����������� �������, ���.</t>
  </si>
  <si>
    <t>����������</t>
  </si>
  <si>
    <t>���������</t>
  </si>
  <si>
    <t>��������� (+/-)</t>
  </si>
  <si>
    <t>�����������</t>
  </si>
  <si>
    <t>226</t>
  </si>
  <si>
    <t>���������� �������������� ��������������� �������� ���������-�������������� ��������������</t>
  </si>
  <si>
    <t>������ ������, ������ (��� 244)</t>
  </si>
  <si>
    <t>(����������� �� ��������)</t>
  </si>
  <si>
    <t>341</t>
  </si>
  <si>
    <t>���������� ��������� ������������� ���������� � ���������� (��� 244)</t>
  </si>
  <si>
    <t>(������������ ������������ ������� � �������)</t>
  </si>
  <si>
    <t>346</t>
  </si>
  <si>
    <t>���������� ��������� ������ ��������� ������� (����������) (��� 244)</t>
  </si>
  <si>
    <t>()</t>
  </si>
  <si>
    <t>��������� �����������</t>
  </si>
  <si>
    <t>���������� ����� ������������</t>
  </si>
  <si>
    <t>������������ ����������� �����������</t>
  </si>
  <si>
    <t>������������</t>
  </si>
  <si>
    <t>������������ ���������-������������� ������</t>
  </si>
  <si>
    <t>������������� �����������</t>
  </si>
  <si>
    <t> (���������)</t>
  </si>
  <si>
    <t> (�������)</t>
  </si>
  <si>
    <t>"______" _________________ 2023 �.</t>
  </si>
  <si>
    <t>�������� ��������� �� ������ (�� �������� ����������� � ������)</t>
  </si>
  <si>
    <t>��� ������</t>
  </si>
  <si>
    <t>������</t>
  </si>
  <si>
    <t>�������� ������</t>
  </si>
  <si>
    <t>����� ������</t>
  </si>
  <si>
    <t>������</t>
  </si>
  <si>
    <t>PURCHASES_26430_DIFF</t>
  </si>
  <si>
    <t>�1+�2+�n&lt;=Y,
��� �1 - ���. 26430.1 � ������� "������� 2.0", 
    �2 - ���. 26430.2 � ������� "������� 2.0",
    Y  - ���. 26430 � ������� "������� 2.0"</t>
  </si>
  <si>
    <t>�������� ���������� ������ �� ������� �������, �����, ����� �� ���������� ������������� ������� ��������� �������� ���������� ������ �� ������</t>
  </si>
  <si>
    <t>PURCHASES_26300_DIFF</t>
  </si>
  <si>
    <t>�1+�2=Y,
��� �1 - ���. 26310 � ������� "������� 2.0", 
    �2 - ���. 26320 � ������� "������� 2.0",
    Y  - ���. 26300 � ������� "������� 2.0"</t>
  </si>
  <si>
    <t>�������� ���������� ������ �� ������� �������, �����, ����� �� ������ 26300 �� ������������� ����� ����� 26310 � 26320</t>
  </si>
  <si>
    <t>PURCHASES_26421_DIFF</t>
  </si>
  <si>
    <t>�1+�2+�n&lt;=Y,
��� �1 - ���. 26421.1 � ������� "������� 2.0", 
    �2 - ���. 26421.2 � ������� "������� 2.0",
    Y  - ���. 26421 � ������� "������� 2.0"</t>
  </si>
  <si>
    <t>INCOME_OUTCOME_DIFF</t>
  </si>
  <si>
    <t>�n=Yn, 
��� 
Xn � ������������� ����� ������� (������� �������� - ������ �� ����������� ������������ ���� �� � �������� �� ������ �����λ); 
�2 � �������� ������� (������� ��������� - ������ �� ����������� ������������ ���� �� � ����� ���� �� ������ ����ͻ)</t>
  </si>
  <si>
    <t>������� ����������� � ������� ����� �������� ������� (������� "������") � ������������ ��������� ��������� (������� "�������") </t>
  </si>
  <si>
    <t>INC_INCJUSTIFY_DIFF</t>
  </si>
  <si>
    <t>X1-X2&gt;=1 ���., 
��� 
�1 � �������� 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 ������� - ������ �� �������� �� ������� "�������������" ��� "����������"); 
�2 � ����������� ��������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 ������� - ������ �� �������� �� ������� "�������������" ��� "����������")</t>
  </si>
  <si>
    <t>������� ����������� � ������� ����� �������� ������� � ��������-������������ �������</t>
  </si>
  <si>
    <t>REST_ENDYEAR_EQUALSZERO</t>
  </si>
  <si>
    <t>������ ������� �� ����� ���� ������������ �� �������: �1=�2+�3-�4, 
��� 
X1 � ������� �� ����� ���� (�������� ���� � ���� ��������� - ������ �������� �� ����� ����);  
�2 � ������ (������� �������� - ����� ����� ����������� ����������� �� ������� � ���������� );  
�3 � ������� �� ������ ���� (������� �������� - ������ �������� ������� �� ������ ����������� ���� - ����� ����� �� ������� �������� �������); 
�4 � �������� ������� (������� ��������� - ����� ����� ������ �� ������� ����ͻ � ��������)</t>
  </si>
  <si>
    <t>������� �� ����� ���� �� ����� ���� (��������� ���)</t>
  </si>
  <si>
    <t>PURCHASES2_MAINDET_DIFF</t>
  </si>
  <si>
    <t>�������� ���������� ������ �� ������� �������, �����, �����:
1) �� ������ 26500 - �� ������������� ����� �����  26441, 26421,26430,25441, 26451;
2) �� ������ 26600 - �� ������������� ����� ����� 26412,26422,26442, 26452</t>
  </si>
  <si>
    <t>�������� ���������� ������ �� ������� �������, �����, �����:
1) �� ������ 26500 - �� ������������� ����� �����  26411, 26421,26430,25441, 26451;
2) �� ������ 26600 - �� ������������� ����� ����� 26412,26422,26442, 26452</t>
  </si>
  <si>
    <t>PURCHASES_26310_DIFF</t>
  </si>
  <si>
    <t>�1+�2+�n&lt;=Y,
��� �1 - ���. 26310.1 � ������� "������� 2.0", 
    �2 - ���. 26310.2 � ������� "������� 2.0",
    Y  - ���. 26310 � ������� "������� 2.0"</t>
  </si>
  <si>
    <t>PURCHASES_26451_DIFF</t>
  </si>
  <si>
    <t>�1+�2+�n&lt;=Y,
��� �1 - ���. 26451.1 � ������� "������� 2.0", 
    �2 - ���. 26451.2 � ������� "������� 2.0",
    Y  - ���. 26451 � ������� "������� 2.0"</t>
  </si>
  <si>
    <t>PURC2022_PFHDPLAN3_DIFF</t>
  </si>
  <si>
    <t>�1=�2, 
��� 
�1 - ������ 2600 (�������� ���� - ���� ��������� - ������� ��������� ������ - ����� ����� �� ���� ������ 2600); 
�2 - ���. 26000 (���� �������� - ������ 26000 � ������� ������ �� �������)</t>
  </si>
  <si>
    <t>�������������� ������ �� ������ 2600 � �������� �� ������� �������, �����, ����� �� ������ 26000 � �������� �������</t>
  </si>
  <si>
    <t>PURCHASES2022_EXP_DIFF</t>
  </si>
  <si>
    <t>�1=�2, 
��� 
�1 - ������ 2600 (�������� ���� - ���� ��������� - ����� ���� �� ���� ������ 2600); 
�2 - ���. 26000 (���� �������� 2.0� - ������ 26000)</t>
  </si>
  <si>
    <t>�������������� ������ 2600 �� ����� "�������" � ������ 26000 �� ����� "�������" (������ "�������") (��������� ���)</t>
  </si>
  <si>
    <t>PURCH2022_PFHDPLAN_DIFF</t>
  </si>
  <si>
    <t>�������������� ������ �� ������ 2600 � �������� �� ������� �������, �����, ����� �� ������ 26000 � �������� ������� 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</si>
</sst>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7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center" vertical="center" wrapText="1"/>
    </xf>
    <xf numFmtId="0" fontId="15" fillId="17" borderId="15" applyBorder="0">
      <alignment horizontal="left" vertical="center" wrapText="1"/>
    </xf>
    <xf numFmtId="0" fontId="16" fillId="18" borderId="16" applyBorder="0">
      <alignment horizontal="center" vertical="center" wrapText="1"/>
    </xf>
    <xf numFmtId="0" fontId="17" fillId="19" borderId="17" applyBorder="0">
      <alignment horizontal="left" vertical="center" wrapText="1"/>
    </xf>
    <xf numFmtId="0" fontId="18" fillId="20" borderId="18" applyBorder="0">
      <alignment horizontal="left" vertical="center" wrapText="1"/>
    </xf>
    <xf numFmtId="0" fontId="19" fillId="21" borderId="19" applyBorder="0">
      <alignment horizontal="center" vertical="center" wrapText="1"/>
    </xf>
    <xf numFmtId="0" fontId="20" fillId="22" borderId="20" applyBorder="0">
      <alignment horizontal="left" vertical="center" wrapText="1"/>
    </xf>
    <xf numFmtId="0" fontId="21" fillId="23" borderId="21" applyBorder="0">
      <alignment horizontal="left" vertical="center" wrapText="1"/>
    </xf>
    <xf numFmtId="0" fontId="22" fillId="24" borderId="22" applyBorder="0">
      <alignment horizontal="right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right" vertical="center" wrapText="1"/>
    </xf>
    <xf numFmtId="0" fontId="25" fillId="27" borderId="25" applyBorder="0">
      <alignment horizontal="center" vertical="center" wrapText="1"/>
    </xf>
    <xf numFmtId="0" fontId="26" fillId="28" borderId="26" applyBorder="1">
      <alignment horizontal="left" vertical="center" wrapText="1"/>
    </xf>
    <xf numFmtId="0" fontId="27" fillId="29" borderId="27" applyBorder="1">
      <alignment horizontal="left" vertical="center" wrapText="1"/>
    </xf>
    <xf numFmtId="0" fontId="28" fillId="30" borderId="28" applyBorder="1">
      <alignment horizontal="left" vertical="center" wrapText="1"/>
    </xf>
    <xf numFmtId="0" fontId="29" fillId="31" borderId="29" applyBorder="0">
      <alignment horizontal="right" vertical="center" wrapText="1"/>
    </xf>
    <xf numFmtId="0" fontId="30" fillId="32" borderId="30" applyBorder="0">
      <alignment horizontal="left" vertical="center" wrapText="1"/>
    </xf>
    <xf numFmtId="0" fontId="31" fillId="33" borderId="31" applyBorder="0">
      <alignment horizontal="center" vertical="center" wrapText="1"/>
    </xf>
    <xf numFmtId="0" fontId="32" fillId="34" borderId="32" applyBorder="0">
      <alignment horizontal="right" vertical="center" wrapText="1"/>
    </xf>
    <xf numFmtId="0" fontId="33" fillId="35" borderId="33" applyBorder="0">
      <alignment horizontal="left" vertical="center" wrapText="1"/>
    </xf>
    <xf numFmtId="0" fontId="34" fillId="36" borderId="34" applyBorder="0">
      <alignment horizontal="right" vertical="center" wrapText="1"/>
    </xf>
    <xf numFmtId="0" fontId="35" fillId="37" borderId="35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center" vertical="center" wrapText="1"/>
    </xf>
    <xf numFmtId="0" fontId="15" fillId="17" borderId="15" applyBorder="0">
      <alignment horizontal="left" vertical="center" wrapText="1"/>
    </xf>
    <xf numFmtId="0" fontId="16" fillId="18" borderId="16" applyBorder="0">
      <alignment horizontal="center" vertical="center" wrapText="1"/>
    </xf>
    <xf numFmtId="0" fontId="17" fillId="19" borderId="17" applyBorder="0" applyProtection="1">
      <alignment horizontal="left" vertical="center" wrapText="1"/>
      <protection locked="0"/>
    </xf>
    <xf numFmtId="0" fontId="18" fillId="20" borderId="18" applyBorder="0">
      <alignment horizontal="left" vertical="center" wrapText="1"/>
    </xf>
    <xf numFmtId="0" fontId="19" fillId="21" borderId="19" applyBorder="0">
      <alignment horizontal="center" vertical="center" wrapText="1"/>
    </xf>
    <xf numFmtId="0" fontId="20" fillId="22" borderId="20" applyBorder="0">
      <alignment horizontal="left" vertical="center" wrapText="1"/>
    </xf>
    <xf numFmtId="0" fontId="21" fillId="23" borderId="21" applyBorder="0">
      <alignment horizontal="left" vertical="center" wrapText="1"/>
    </xf>
    <xf numFmtId="4" fontId="22" fillId="24" borderId="22" applyBorder="0">
      <alignment horizontal="right" vertical="center" wrapText="1" indent="1"/>
    </xf>
    <xf numFmtId="4" fontId="23" fillId="25" borderId="23" applyBorder="0">
      <alignment horizontal="right" vertical="center" wrapText="1" indent="1"/>
    </xf>
    <xf numFmtId="4" fontId="24" fillId="26" borderId="24" applyBorder="0">
      <alignment horizontal="right" vertical="center" wrapText="1" indent="1"/>
    </xf>
    <xf numFmtId="0" fontId="25" fillId="27" borderId="25" applyBorder="0">
      <alignment horizontal="center" vertical="center" wrapText="1"/>
    </xf>
    <xf numFmtId="0" fontId="26" fillId="28" borderId="26" applyBorder="1">
      <alignment horizontal="left" vertical="center" wrapText="1"/>
    </xf>
    <xf numFmtId="0" fontId="27" fillId="29" borderId="27" applyBorder="1">
      <alignment horizontal="left" vertical="center" wrapText="1"/>
    </xf>
    <xf numFmtId="0" fontId="28" fillId="30" borderId="28" applyBorder="1">
      <alignment horizontal="left" vertical="center" wrapText="1"/>
    </xf>
    <xf numFmtId="0" fontId="29" fillId="31" borderId="29" applyBorder="0">
      <alignment horizontal="right" vertical="center" wrapText="1"/>
    </xf>
    <xf numFmtId="0" fontId="30" fillId="32" borderId="30" applyBorder="0">
      <alignment horizontal="left" vertical="center" wrapText="1"/>
    </xf>
    <xf numFmtId="0" fontId="31" fillId="33" borderId="31" applyBorder="0">
      <alignment horizontal="center" vertical="center" wrapText="1"/>
    </xf>
    <xf numFmtId="0" fontId="32" fillId="34" borderId="32" applyBorder="0">
      <alignment horizontal="right" vertical="center" wrapText="1"/>
    </xf>
    <xf numFmtId="0" fontId="33" fillId="35" borderId="33" applyBorder="0">
      <alignment horizontal="left" vertical="center" wrapText="1"/>
    </xf>
    <xf numFmtId="4" fontId="34" fillId="36" borderId="34" applyBorder="0">
      <alignment horizontal="right" vertical="center" wrapText="1" indent="1"/>
    </xf>
    <xf numFmtId="0" fontId="35" fillId="37" borderId="35" applyBorder="0">
      <alignment horizontal="right" vertical="center" wrapText="1"/>
    </xf>
  </cellXfs>
  <cellStyles>
    <cellStyle name="Normal" xfId="0" builtinId="0" customBuiltin="1"/>
    <cellStyle name="title" xfId="1"/>
    <cellStyle name="left_title" xfId="2"/>
    <cellStyle name="table_head" xfId="3"/>
    <cellStyle name="bold_center_str" xfId="4"/>
    <cellStyle name="bold_left_str" xfId="5"/>
    <cellStyle name="center_str" xfId="6"/>
    <cellStyle name="righr_str" xfId="7"/>
    <cellStyle name="left_str" xfId="8"/>
    <cellStyle name="bottom_left_str" xfId="9"/>
    <cellStyle name="bottom_center_str" xfId="10"/>
    <cellStyle name="center_str_small" xfId="11"/>
    <cellStyle name="center_str7" xfId="12"/>
    <cellStyle name="center_str8" xfId="13"/>
    <cellStyle name="border_center_str" xfId="14"/>
    <cellStyle name="border_left_str" xfId="15"/>
    <cellStyle name="border_bold_center_str" xfId="16"/>
    <cellStyle name="p_bottom_left_str" xfId="17"/>
    <cellStyle name="border_bold_left_str" xfId="18"/>
    <cellStyle name="formula_center_str" xfId="19"/>
    <cellStyle name="formula_left_str" xfId="20"/>
    <cellStyle name="border_italic_left_str" xfId="21"/>
    <cellStyle name="border_right_num" xfId="22"/>
    <cellStyle name="formula_left_num" xfId="23"/>
    <cellStyle name="border_bold_right_num" xfId="24"/>
    <cellStyle name="top_border_center_str" xfId="25"/>
    <cellStyle name="bold_ecp1" xfId="26"/>
    <cellStyle name="bold_ecp2" xfId="27"/>
    <cellStyle name="bold_ecp3" xfId="28"/>
    <cellStyle name="border_bold_right_str" xfId="29"/>
    <cellStyle name="bold_border_left_str" xfId="30"/>
    <cellStyle name="bold_border_center_str" xfId="31"/>
    <cellStyle name="right_str" xfId="32"/>
    <cellStyle name="bot_border_left_str" xfId="33"/>
    <cellStyle name="bold_border_right_num" xfId="34"/>
    <cellStyle name="bold_border_right_str" xfId="35"/>
  </cellStyles>
  <dxfs count="0">
</dxfs>
  <tableStyles count="0" defaultTableStyle="TableStyleMedium9" defaultPivotStyle="PivotStyleLight16"/>
</styleSheet>
</file>

<file path=xl/_rels/workbook.xml.rels><?xml version="1.0" encoding="Windows-1251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Relationship Id="rId9" Type="http://schemas.openxmlformats.org/officeDocument/2006/relationships/worksheet" Target="worksheets/sheet9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1" width="17.19" customWidth="1"/>
    <col min="12" max="13" width="14.33" customWidth="1"/>
  </cols>
  <sheetData>
    <row r="1" ht="135" customHeight="1">
      <c r="A1" s="0"/>
      <c r="B1" s="0"/>
      <c r="C1" s="0"/>
      <c r="D1" s="0"/>
      <c r="E1" s="0"/>
      <c r="F1" s="0"/>
      <c r="G1" s="0"/>
      <c r="H1" s="0"/>
      <c r="I1" s="0"/>
      <c r="J1" s="0"/>
      <c r="K1" s="13" t="s">
        <v>0</v>
      </c>
      <c r="L1" s="13"/>
      <c r="M1" s="13"/>
    </row>
    <row r="2" ht="15" customHeight="1">
</row>
    <row r="3" ht="20" customHeight="1">
      <c r="A3" s="0"/>
      <c r="B3" s="26" t="s">
        <v>1</v>
      </c>
      <c r="C3" s="26"/>
      <c r="D3" s="26"/>
      <c r="E3" s="26"/>
      <c r="F3" s="26"/>
      <c r="G3" s="0"/>
      <c r="H3" s="0"/>
      <c r="I3" s="0"/>
      <c r="J3" s="0"/>
      <c r="K3" s="4" t="s">
        <v>2</v>
      </c>
      <c r="L3" s="4"/>
      <c r="M3" s="4"/>
    </row>
    <row r="4" ht="15" customHeight="1">
      <c r="A4" s="0"/>
      <c r="B4" s="27" t="s">
        <v>3</v>
      </c>
      <c r="C4" s="27"/>
      <c r="D4" s="27"/>
      <c r="E4" s="27"/>
      <c r="F4" s="27"/>
      <c r="G4" s="0"/>
      <c r="H4" s="0"/>
      <c r="I4" s="0"/>
      <c r="J4" s="0"/>
      <c r="K4" s="6" t="s">
        <v>4</v>
      </c>
      <c r="L4" s="6"/>
      <c r="M4" s="6"/>
    </row>
    <row r="5" ht="15" customHeight="1">
      <c r="A5" s="0"/>
      <c r="B5" s="27" t="s">
        <v>5</v>
      </c>
      <c r="C5" s="27"/>
      <c r="D5" s="27"/>
      <c r="E5" s="27"/>
      <c r="F5" s="27"/>
      <c r="G5" s="0"/>
      <c r="H5" s="0"/>
      <c r="I5" s="0"/>
      <c r="J5" s="0"/>
      <c r="K5" s="11" t="s">
        <v>6</v>
      </c>
      <c r="L5" s="11"/>
      <c r="M5" s="11"/>
    </row>
    <row r="6" ht="20" customHeight="1">
      <c r="A6" s="0"/>
      <c r="B6" s="27" t="s">
        <v>7</v>
      </c>
      <c r="C6" s="27"/>
      <c r="D6" s="27"/>
      <c r="E6" s="27"/>
      <c r="F6" s="27"/>
      <c r="G6" s="0"/>
      <c r="H6" s="0"/>
      <c r="I6" s="0"/>
      <c r="J6" s="0"/>
      <c r="K6" s="6"/>
      <c r="L6" s="6" t="s">
        <v>8</v>
      </c>
      <c r="M6" s="6"/>
    </row>
    <row r="7" ht="30" customHeight="1">
      <c r="A7" s="0"/>
      <c r="B7" s="27" t="s">
        <v>9</v>
      </c>
      <c r="C7" s="27"/>
      <c r="D7" s="27"/>
      <c r="E7" s="27"/>
      <c r="F7" s="27"/>
      <c r="G7" s="0"/>
      <c r="H7" s="0"/>
      <c r="I7" s="0"/>
      <c r="J7" s="0"/>
      <c r="K7" s="11" t="s">
        <v>10</v>
      </c>
      <c r="L7" s="11" t="s">
        <v>11</v>
      </c>
      <c r="M7" s="11"/>
    </row>
    <row r="8" ht="20" customHeight="1">
      <c r="A8" s="0"/>
      <c r="B8" s="27" t="s">
        <v>12</v>
      </c>
      <c r="C8" s="27"/>
      <c r="D8" s="27"/>
      <c r="E8" s="27"/>
      <c r="F8" s="27"/>
      <c r="G8" s="0"/>
      <c r="H8" s="0"/>
      <c r="I8" s="0"/>
      <c r="J8" s="0"/>
      <c r="K8" s="6" t="s">
        <v>13</v>
      </c>
      <c r="L8" s="6"/>
      <c r="M8" s="6"/>
    </row>
    <row r="9" ht="15" customHeight="1">
      <c r="A9" s="0"/>
      <c r="B9" s="28" t="s">
        <v>14</v>
      </c>
      <c r="C9" s="28"/>
      <c r="D9" s="28"/>
      <c r="E9" s="28"/>
      <c r="F9" s="28"/>
      <c r="G9" s="0"/>
      <c r="H9" s="0"/>
      <c r="I9" s="0"/>
      <c r="J9" s="0"/>
      <c r="K9" s="11" t="s">
        <v>15</v>
      </c>
      <c r="L9" s="11"/>
      <c r="M9" s="11"/>
    </row>
    <row r="10" ht="20" customHeight="1">
</row>
    <row r="11" ht="30" customHeight="1">
      <c r="A11" s="1" t="s">
        <v>16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ht="30" customHeight="1">
      <c r="A12" s="1" t="s">
        <v>17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ht="30" customHeight="1">
      <c r="A13" s="0"/>
      <c r="B13" s="0"/>
      <c r="C13" s="0"/>
      <c r="D13" s="0"/>
      <c r="E13" s="0"/>
      <c r="F13" s="0"/>
      <c r="G13" s="0"/>
      <c r="H13" s="0"/>
      <c r="I13" s="0"/>
      <c r="J13" s="0"/>
      <c r="K13" s="0"/>
      <c r="L13" s="0"/>
      <c r="M13" s="14" t="s">
        <v>18</v>
      </c>
    </row>
    <row r="14" ht="30" customHeight="1">
      <c r="A14" s="15" t="s">
        <v>19</v>
      </c>
      <c r="B14" s="15"/>
      <c r="C14" s="15"/>
      <c r="D14" s="15"/>
      <c r="E14" s="15" t="s">
        <v>20</v>
      </c>
      <c r="F14" s="15"/>
      <c r="G14" s="15"/>
      <c r="H14" s="15"/>
      <c r="I14" s="15"/>
      <c r="J14" s="15"/>
      <c r="K14" s="6"/>
      <c r="L14" s="6" t="s">
        <v>21</v>
      </c>
      <c r="M14" s="14" t="s">
        <v>22</v>
      </c>
    </row>
    <row r="15" ht="30" customHeight="1">
      <c r="A15" s="15" t="s">
        <v>23</v>
      </c>
      <c r="B15" s="15"/>
      <c r="C15" s="15"/>
      <c r="D15" s="15"/>
      <c r="E15" s="15" t="s">
        <v>24</v>
      </c>
      <c r="F15" s="15"/>
      <c r="G15" s="15"/>
      <c r="H15" s="15"/>
      <c r="I15" s="15"/>
      <c r="J15" s="15"/>
      <c r="K15" s="6"/>
      <c r="L15" s="6" t="s">
        <v>25</v>
      </c>
      <c r="M15" s="14" t="s">
        <v>26</v>
      </c>
    </row>
    <row r="16" ht="30" customHeight="1">
      <c r="A16" s="15" t="s">
        <v>27</v>
      </c>
      <c r="B16" s="15"/>
      <c r="C16" s="15"/>
      <c r="D16" s="15"/>
      <c r="E16" s="15" t="s">
        <v>28</v>
      </c>
      <c r="F16" s="15"/>
      <c r="G16" s="15"/>
      <c r="H16" s="15"/>
      <c r="I16" s="15"/>
      <c r="J16" s="15"/>
      <c r="K16" s="0"/>
      <c r="L16" s="6" t="s">
        <v>29</v>
      </c>
      <c r="M16" s="14" t="s">
        <v>30</v>
      </c>
    </row>
    <row r="17" ht="30" customHeight="1">
      <c r="A17" s="0"/>
      <c r="B17" s="0"/>
      <c r="C17" s="0"/>
      <c r="D17" s="0"/>
      <c r="E17" s="0"/>
      <c r="F17" s="0"/>
      <c r="G17" s="0"/>
      <c r="H17" s="0"/>
      <c r="I17" s="0"/>
      <c r="J17" s="0"/>
      <c r="K17" s="0"/>
      <c r="L17" s="6" t="s">
        <v>31</v>
      </c>
      <c r="M17" s="14" t="s">
        <v>32</v>
      </c>
    </row>
    <row r="18" ht="30" customHeight="1">
      <c r="A18" s="0"/>
      <c r="B18" s="0"/>
      <c r="C18" s="0"/>
      <c r="D18" s="0"/>
      <c r="E18" s="0"/>
      <c r="F18" s="0"/>
      <c r="G18" s="0"/>
      <c r="H18" s="0"/>
      <c r="I18" s="0"/>
      <c r="J18" s="0"/>
      <c r="K18" s="0"/>
      <c r="L18" s="6" t="s">
        <v>33</v>
      </c>
      <c r="M18" s="14" t="s">
        <v>34</v>
      </c>
    </row>
    <row r="19" ht="30" customHeight="1">
      <c r="A19" s="0"/>
      <c r="B19" s="0"/>
      <c r="C19" s="0"/>
      <c r="D19" s="0"/>
      <c r="E19" s="0"/>
      <c r="F19" s="0"/>
      <c r="G19" s="0"/>
      <c r="H19" s="0"/>
      <c r="I19" s="0"/>
      <c r="J19" s="0"/>
      <c r="K19" s="0"/>
      <c r="L19" s="6" t="s">
        <v>35</v>
      </c>
      <c r="M19" s="14" t="s">
        <v>36</v>
      </c>
    </row>
    <row r="20" ht="30" customHeight="1">
      <c r="A20" s="0"/>
      <c r="B20" s="0"/>
      <c r="C20" s="0"/>
      <c r="D20" s="0"/>
      <c r="E20" s="0"/>
      <c r="F20" s="0"/>
      <c r="G20" s="0"/>
      <c r="H20" s="0"/>
      <c r="I20" s="0"/>
      <c r="J20" s="0"/>
      <c r="K20" s="0"/>
      <c r="L20" s="6" t="s">
        <v>37</v>
      </c>
      <c r="M20" s="14" t="s">
        <v>38</v>
      </c>
    </row>
  </sheetData>
  <sheetProtection password="D613" sheet="1" objects="1" scenarios="1"/>
  <mergeCells>
    <mergeCell ref="K1:M1"/>
    <mergeCell ref="B3:F3"/>
    <mergeCell ref="K3:M3"/>
    <mergeCell ref="B4:F4"/>
    <mergeCell ref="K4:M4"/>
    <mergeCell ref="B5:F5"/>
    <mergeCell ref="K5:M5"/>
    <mergeCell ref="B6:F6"/>
    <mergeCell ref="L6:M6"/>
    <mergeCell ref="B7:F7"/>
    <mergeCell ref="L7:M7"/>
    <mergeCell ref="B8:F8"/>
    <mergeCell ref="K8:M8"/>
    <mergeCell ref="B9:F9"/>
    <mergeCell ref="K9:M9"/>
    <mergeCell ref="A11:M11"/>
    <mergeCell ref="A12:M12"/>
    <mergeCell ref="A14:D14"/>
    <mergeCell ref="E14:J14"/>
    <mergeCell ref="A15:D15"/>
    <mergeCell ref="E15:J15"/>
    <mergeCell ref="A16:D16"/>
    <mergeCell ref="E16:J16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&amp;R&amp;R&amp;"Verdana,����������" &amp;12 &amp;K00-009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3" width="9.55" customWidth="1"/>
    <col min="4" max="4" width="21.01" customWidth="1"/>
    <col min="5" max="10" width="19.10" customWidth="1"/>
    <col min="11" max="12" width="21.01" customWidth="1"/>
  </cols>
  <sheetData>
    <row r="1" ht="15" customHeight="1">
</row>
    <row r="2" ht="25" customHeight="1">
      <c r="A2" s="4" t="s">
        <v>39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5" customHeight="1">
</row>
    <row r="4" ht="25" customHeight="1">
      <c r="A4" s="14" t="s">
        <v>40</v>
      </c>
      <c r="B4" s="14" t="s">
        <v>41</v>
      </c>
      <c r="C4" s="14" t="s">
        <v>42</v>
      </c>
      <c r="D4" s="14" t="s">
        <v>43</v>
      </c>
      <c r="E4" s="14" t="s">
        <v>44</v>
      </c>
      <c r="F4" s="14"/>
      <c r="G4" s="14"/>
      <c r="H4" s="14"/>
      <c r="I4" s="14"/>
      <c r="J4" s="14"/>
      <c r="K4" s="14"/>
    </row>
    <row r="5" ht="25" customHeight="1">
      <c r="A5" s="14"/>
      <c r="B5" s="14"/>
      <c r="C5" s="14"/>
      <c r="D5" s="14"/>
      <c r="E5" s="14" t="s">
        <v>45</v>
      </c>
      <c r="F5" s="14"/>
      <c r="G5" s="14"/>
      <c r="H5" s="14"/>
      <c r="I5" s="14" t="s">
        <v>46</v>
      </c>
      <c r="J5" s="14" t="s">
        <v>47</v>
      </c>
      <c r="K5" s="14" t="s">
        <v>48</v>
      </c>
    </row>
    <row r="6" ht="100" customHeight="1">
      <c r="A6" s="14"/>
      <c r="B6" s="14"/>
      <c r="C6" s="14"/>
      <c r="D6" s="14"/>
      <c r="E6" s="14" t="s">
        <v>49</v>
      </c>
      <c r="F6" s="14" t="s">
        <v>50</v>
      </c>
      <c r="G6" s="14" t="s">
        <v>51</v>
      </c>
      <c r="H6" s="14" t="s">
        <v>52</v>
      </c>
      <c r="I6" s="14"/>
      <c r="J6" s="14"/>
      <c r="K6" s="14"/>
    </row>
    <row r="7" ht="20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ht="25" customHeight="1">
      <c r="A8" s="15" t="s">
        <v>53</v>
      </c>
      <c r="B8" s="14" t="s">
        <v>54</v>
      </c>
      <c r="C8" s="14" t="s">
        <v>55</v>
      </c>
      <c r="D8" s="14" t="s">
        <v>55</v>
      </c>
      <c r="E8" s="22" t="s">
        <v>56</v>
      </c>
      <c r="F8" s="22" t="s">
        <v>56</v>
      </c>
      <c r="G8" s="22" t="s">
        <v>56</v>
      </c>
      <c r="H8" s="22">
        <v>0</v>
      </c>
      <c r="I8" s="22">
        <v>0</v>
      </c>
      <c r="J8" s="22">
        <v>0</v>
      </c>
      <c r="K8" s="22" t="s">
        <v>56</v>
      </c>
    </row>
    <row r="9" ht="25" customHeight="1">
      <c r="A9" s="15" t="s">
        <v>57</v>
      </c>
      <c r="B9" s="14" t="s">
        <v>58</v>
      </c>
      <c r="C9" s="14" t="s">
        <v>55</v>
      </c>
      <c r="D9" s="14" t="s">
        <v>55</v>
      </c>
      <c r="E9" s="22">
        <f>IF(ISNUMBER(E8),E8,0)+IF(ISNUMBER(E10),E10,0)-IF(ISNUMBER(E22),E22,0)+IF(ISNUMBER(E58),E58,0)+IF(ISNUMBER(E62),E62,0)</f>
      </c>
      <c r="F9" s="22">
        <f>IF(ISNUMBER(F8),F8,0)+IF(ISNUMBER(F10),F10,0)-IF(ISNUMBER(F22),F22,0)+IF(ISNUMBER(F58),F58,0)+IF(ISNUMBER(F62),F62,0)</f>
      </c>
      <c r="G9" s="22">
        <f>IF(ISNUMBER(G8),G8,0)+IF(ISNUMBER(G10),G10,0)-IF(ISNUMBER(G22),G22,0)+IF(ISNUMBER(G58),G58,0)+IF(ISNUMBER(G62),G62,0)</f>
      </c>
      <c r="H9" s="22">
        <f>IF(ISNUMBER(H8),H8,0)+IF(ISNUMBER(H10),H10,0)-IF(ISNUMBER(H22),H22,0)+IF(ISNUMBER(H58),H58,0)+IF(ISNUMBER(H62),H62,0)</f>
      </c>
      <c r="I9" s="22">
        <f>IF(ISNUMBER(I8),I8,0)+IF(ISNUMBER(I10),I10,0)-IF(ISNUMBER(I22),I22,0)+IF(ISNUMBER(I58),I58,0)+IF(ISNUMBER(I62),I62,0)</f>
      </c>
      <c r="J9" s="22">
        <f>IF(ISNUMBER(J8),J8,0)+IF(ISNUMBER(J10),J10,0)-IF(ISNUMBER(J22),J22,0)+IF(ISNUMBER(J58),J58,0)+IF(ISNUMBER(J62),J62,0)</f>
      </c>
      <c r="K9" s="22" t="s">
        <v>56</v>
      </c>
    </row>
    <row r="10" ht="25" customHeight="1">
      <c r="A10" s="15" t="s">
        <v>59</v>
      </c>
      <c r="B10" s="14" t="s">
        <v>60</v>
      </c>
      <c r="C10" s="14"/>
      <c r="D10" s="14"/>
      <c r="E10" s="22">
        <v>25762414.9</v>
      </c>
      <c r="F10" s="22">
        <v>200000</v>
      </c>
      <c r="G10" s="22" t="s">
        <v>56</v>
      </c>
      <c r="H10" s="22">
        <v>2600000</v>
      </c>
      <c r="I10" s="22">
        <v>22026731.85</v>
      </c>
      <c r="J10" s="22">
        <v>22340601.39</v>
      </c>
      <c r="K10" s="22" t="s">
        <v>56</v>
      </c>
    </row>
    <row r="11" ht="38" customHeight="1">
      <c r="A11" s="15" t="s">
        <v>61</v>
      </c>
      <c r="B11" s="14" t="s">
        <v>62</v>
      </c>
      <c r="C11" s="14" t="s">
        <v>63</v>
      </c>
      <c r="D11" s="14" t="s">
        <v>55</v>
      </c>
      <c r="E11" s="22" t="s">
        <v>56</v>
      </c>
      <c r="F11" s="22" t="s">
        <v>56</v>
      </c>
      <c r="G11" s="22" t="s">
        <v>56</v>
      </c>
      <c r="H11" s="22">
        <v>0</v>
      </c>
      <c r="I11" s="22">
        <v>0</v>
      </c>
      <c r="J11" s="22">
        <v>0</v>
      </c>
      <c r="K11" s="22" t="s">
        <v>56</v>
      </c>
    </row>
    <row r="12" ht="50" customHeight="1">
      <c r="A12" s="15" t="s">
        <v>64</v>
      </c>
      <c r="B12" s="14" t="s">
        <v>65</v>
      </c>
      <c r="C12" s="14" t="s">
        <v>66</v>
      </c>
      <c r="D12" s="14" t="s">
        <v>55</v>
      </c>
      <c r="E12" s="22">
        <v>25762414.9</v>
      </c>
      <c r="F12" s="22" t="s">
        <v>56</v>
      </c>
      <c r="G12" s="22" t="s">
        <v>56</v>
      </c>
      <c r="H12" s="22">
        <v>0</v>
      </c>
      <c r="I12" s="22">
        <v>22026731.85</v>
      </c>
      <c r="J12" s="22">
        <v>22340601.39</v>
      </c>
      <c r="K12" s="22" t="s">
        <v>56</v>
      </c>
    </row>
    <row r="13" ht="63" customHeight="1">
      <c r="A13" s="15" t="s">
        <v>67</v>
      </c>
      <c r="B13" s="14" t="s">
        <v>68</v>
      </c>
      <c r="C13" s="14" t="s">
        <v>66</v>
      </c>
      <c r="D13" s="14" t="s">
        <v>55</v>
      </c>
      <c r="E13" s="22">
        <v>25762414.9</v>
      </c>
      <c r="F13" s="22" t="s">
        <v>56</v>
      </c>
      <c r="G13" s="22" t="s">
        <v>56</v>
      </c>
      <c r="H13" s="22">
        <v>0</v>
      </c>
      <c r="I13" s="22">
        <v>22026731.85</v>
      </c>
      <c r="J13" s="22">
        <v>22340601.39</v>
      </c>
      <c r="K13" s="22" t="s">
        <v>56</v>
      </c>
    </row>
    <row r="14" ht="50" customHeight="1">
      <c r="A14" s="15" t="s">
        <v>69</v>
      </c>
      <c r="B14" s="14" t="s">
        <v>70</v>
      </c>
      <c r="C14" s="14" t="s">
        <v>71</v>
      </c>
      <c r="D14" s="14" t="s">
        <v>55</v>
      </c>
      <c r="E14" s="22" t="s">
        <v>56</v>
      </c>
      <c r="F14" s="22" t="s">
        <v>56</v>
      </c>
      <c r="G14" s="22" t="s">
        <v>56</v>
      </c>
      <c r="H14" s="22">
        <v>0</v>
      </c>
      <c r="I14" s="22">
        <v>0</v>
      </c>
      <c r="J14" s="22">
        <v>0</v>
      </c>
      <c r="K14" s="22" t="s">
        <v>56</v>
      </c>
    </row>
    <row r="15" ht="25" customHeight="1">
      <c r="A15" s="15" t="s">
        <v>72</v>
      </c>
      <c r="B15" s="14" t="s">
        <v>73</v>
      </c>
      <c r="C15" s="14" t="s">
        <v>74</v>
      </c>
      <c r="D15" s="14" t="s">
        <v>55</v>
      </c>
      <c r="E15" s="22" t="s">
        <v>56</v>
      </c>
      <c r="F15" s="22">
        <v>200000</v>
      </c>
      <c r="G15" s="22" t="s">
        <v>56</v>
      </c>
      <c r="H15" s="22">
        <v>2600000</v>
      </c>
      <c r="I15" s="22">
        <v>0</v>
      </c>
      <c r="J15" s="22">
        <v>0</v>
      </c>
      <c r="K15" s="22" t="s">
        <v>56</v>
      </c>
    </row>
    <row r="16" ht="38" customHeight="1">
      <c r="A16" s="15" t="s">
        <v>75</v>
      </c>
      <c r="B16" s="14" t="s">
        <v>76</v>
      </c>
      <c r="C16" s="14" t="s">
        <v>74</v>
      </c>
      <c r="D16" s="14" t="s">
        <v>55</v>
      </c>
      <c r="E16" s="22" t="s">
        <v>56</v>
      </c>
      <c r="F16" s="22">
        <v>200000</v>
      </c>
      <c r="G16" s="22" t="s">
        <v>56</v>
      </c>
      <c r="H16" s="22">
        <v>0</v>
      </c>
      <c r="I16" s="22">
        <v>0</v>
      </c>
      <c r="J16" s="22">
        <v>0</v>
      </c>
      <c r="K16" s="22" t="s">
        <v>56</v>
      </c>
    </row>
    <row r="17" ht="25" customHeight="1">
      <c r="A17" s="15" t="s">
        <v>77</v>
      </c>
      <c r="B17" s="14" t="s">
        <v>78</v>
      </c>
      <c r="C17" s="14" t="s">
        <v>74</v>
      </c>
      <c r="D17" s="14" t="s">
        <v>55</v>
      </c>
      <c r="E17" s="22" t="s">
        <v>56</v>
      </c>
      <c r="F17" s="22" t="s">
        <v>56</v>
      </c>
      <c r="G17" s="22" t="s">
        <v>56</v>
      </c>
      <c r="H17" s="22">
        <v>0</v>
      </c>
      <c r="I17" s="22">
        <v>0</v>
      </c>
      <c r="J17" s="22">
        <v>0</v>
      </c>
      <c r="K17" s="22" t="s">
        <v>56</v>
      </c>
    </row>
    <row r="18" ht="25" customHeight="1">
      <c r="A18" s="15" t="s">
        <v>79</v>
      </c>
      <c r="B18" s="14" t="s">
        <v>80</v>
      </c>
      <c r="C18" s="14" t="s">
        <v>81</v>
      </c>
      <c r="D18" s="14" t="s">
        <v>55</v>
      </c>
      <c r="E18" s="22" t="s">
        <v>56</v>
      </c>
      <c r="F18" s="22" t="s">
        <v>56</v>
      </c>
      <c r="G18" s="22" t="s">
        <v>56</v>
      </c>
      <c r="H18" s="22">
        <v>0</v>
      </c>
      <c r="I18" s="22">
        <v>0</v>
      </c>
      <c r="J18" s="22">
        <v>0</v>
      </c>
      <c r="K18" s="22" t="s">
        <v>56</v>
      </c>
    </row>
    <row r="19" ht="25" customHeight="1">
      <c r="A19" s="15" t="s">
        <v>82</v>
      </c>
      <c r="B19" s="14" t="s">
        <v>83</v>
      </c>
      <c r="C19" s="14"/>
      <c r="D19" s="14"/>
      <c r="E19" s="22" t="s">
        <v>56</v>
      </c>
      <c r="F19" s="22" t="s">
        <v>56</v>
      </c>
      <c r="G19" s="22" t="s">
        <v>56</v>
      </c>
      <c r="H19" s="22">
        <v>0</v>
      </c>
      <c r="I19" s="22">
        <v>0</v>
      </c>
      <c r="J19" s="22">
        <v>0</v>
      </c>
      <c r="K19" s="22" t="s">
        <v>56</v>
      </c>
    </row>
    <row r="20" ht="25" customHeight="1">
      <c r="A20" s="15" t="s">
        <v>84</v>
      </c>
      <c r="B20" s="14" t="s">
        <v>85</v>
      </c>
      <c r="C20" s="14" t="s">
        <v>55</v>
      </c>
      <c r="D20" s="14"/>
      <c r="E20" s="22" t="s">
        <v>56</v>
      </c>
      <c r="F20" s="22" t="s">
        <v>56</v>
      </c>
      <c r="G20" s="22" t="s">
        <v>56</v>
      </c>
      <c r="H20" s="22">
        <v>0</v>
      </c>
      <c r="I20" s="22">
        <v>0</v>
      </c>
      <c r="J20" s="22">
        <v>0</v>
      </c>
      <c r="K20" s="22" t="s">
        <v>56</v>
      </c>
    </row>
    <row r="21" ht="63" customHeight="1">
      <c r="A21" s="15" t="s">
        <v>86</v>
      </c>
      <c r="B21" s="14" t="s">
        <v>87</v>
      </c>
      <c r="C21" s="14" t="s">
        <v>88</v>
      </c>
      <c r="D21" s="14" t="s">
        <v>55</v>
      </c>
      <c r="E21" s="22" t="s">
        <v>56</v>
      </c>
      <c r="F21" s="22" t="s">
        <v>56</v>
      </c>
      <c r="G21" s="22" t="s">
        <v>56</v>
      </c>
      <c r="H21" s="22">
        <v>0</v>
      </c>
      <c r="I21" s="22">
        <v>0</v>
      </c>
      <c r="J21" s="22">
        <v>0</v>
      </c>
      <c r="K21" s="22" t="s">
        <v>56</v>
      </c>
    </row>
    <row r="22" ht="25" customHeight="1">
      <c r="A22" s="15" t="s">
        <v>89</v>
      </c>
      <c r="B22" s="14" t="s">
        <v>90</v>
      </c>
      <c r="C22" s="14" t="s">
        <v>55</v>
      </c>
      <c r="D22" s="14"/>
      <c r="E22" s="22">
        <v>25762414.9</v>
      </c>
      <c r="F22" s="22">
        <v>200000</v>
      </c>
      <c r="G22" s="22" t="s">
        <v>56</v>
      </c>
      <c r="H22" s="22">
        <v>2600000</v>
      </c>
      <c r="I22" s="22">
        <v>22026731.85</v>
      </c>
      <c r="J22" s="22">
        <v>22340601.39</v>
      </c>
      <c r="K22" s="22" t="s">
        <v>56</v>
      </c>
    </row>
    <row r="23" ht="38" customHeight="1">
      <c r="A23" s="15" t="s">
        <v>91</v>
      </c>
      <c r="B23" s="14" t="s">
        <v>92</v>
      </c>
      <c r="C23" s="14" t="s">
        <v>55</v>
      </c>
      <c r="D23" s="14"/>
      <c r="E23" s="22">
        <v>14608867.12</v>
      </c>
      <c r="F23" s="22" t="s">
        <v>56</v>
      </c>
      <c r="G23" s="22" t="s">
        <v>56</v>
      </c>
      <c r="H23" s="22">
        <v>0</v>
      </c>
      <c r="I23" s="22">
        <v>12579541.43</v>
      </c>
      <c r="J23" s="22">
        <v>12838550.08</v>
      </c>
      <c r="K23" s="22" t="s">
        <v>56</v>
      </c>
    </row>
    <row r="24" ht="38" customHeight="1">
      <c r="A24" s="15" t="s">
        <v>93</v>
      </c>
      <c r="B24" s="14" t="s">
        <v>94</v>
      </c>
      <c r="C24" s="14" t="s">
        <v>95</v>
      </c>
      <c r="D24" s="14" t="s">
        <v>55</v>
      </c>
      <c r="E24" s="22">
        <v>11211802.7</v>
      </c>
      <c r="F24" s="22" t="s">
        <v>56</v>
      </c>
      <c r="G24" s="22" t="s">
        <v>56</v>
      </c>
      <c r="H24" s="22">
        <v>0</v>
      </c>
      <c r="I24" s="22">
        <v>9673303.71</v>
      </c>
      <c r="J24" s="22">
        <v>9872235.09</v>
      </c>
      <c r="K24" s="22" t="s">
        <v>56</v>
      </c>
    </row>
    <row r="25" ht="50" customHeight="1">
      <c r="A25" s="15" t="s">
        <v>96</v>
      </c>
      <c r="B25" s="14" t="s">
        <v>97</v>
      </c>
      <c r="C25" s="14" t="s">
        <v>98</v>
      </c>
      <c r="D25" s="14" t="s">
        <v>55</v>
      </c>
      <c r="E25" s="22">
        <v>26200</v>
      </c>
      <c r="F25" s="22" t="s">
        <v>56</v>
      </c>
      <c r="G25" s="22" t="s">
        <v>56</v>
      </c>
      <c r="H25" s="22">
        <v>0</v>
      </c>
      <c r="I25" s="22">
        <v>0</v>
      </c>
      <c r="J25" s="22">
        <v>0</v>
      </c>
      <c r="K25" s="22" t="s">
        <v>56</v>
      </c>
    </row>
    <row r="26" ht="50" customHeight="1">
      <c r="A26" s="15" t="s">
        <v>99</v>
      </c>
      <c r="B26" s="14" t="s">
        <v>100</v>
      </c>
      <c r="C26" s="14" t="s">
        <v>101</v>
      </c>
      <c r="D26" s="14" t="s">
        <v>55</v>
      </c>
      <c r="E26" s="22" t="s">
        <v>56</v>
      </c>
      <c r="F26" s="22" t="s">
        <v>56</v>
      </c>
      <c r="G26" s="22" t="s">
        <v>56</v>
      </c>
      <c r="H26" s="22">
        <v>0</v>
      </c>
      <c r="I26" s="22">
        <v>0</v>
      </c>
      <c r="J26" s="22">
        <v>0</v>
      </c>
      <c r="K26" s="22" t="s">
        <v>56</v>
      </c>
    </row>
    <row r="27" ht="75" customHeight="1">
      <c r="A27" s="15" t="s">
        <v>102</v>
      </c>
      <c r="B27" s="14" t="s">
        <v>103</v>
      </c>
      <c r="C27" s="14" t="s">
        <v>104</v>
      </c>
      <c r="D27" s="14" t="s">
        <v>55</v>
      </c>
      <c r="E27" s="22">
        <v>3370864.42</v>
      </c>
      <c r="F27" s="22" t="s">
        <v>56</v>
      </c>
      <c r="G27" s="22" t="s">
        <v>56</v>
      </c>
      <c r="H27" s="22">
        <v>0</v>
      </c>
      <c r="I27" s="22">
        <v>2906237.72</v>
      </c>
      <c r="J27" s="22">
        <v>2966314.99</v>
      </c>
      <c r="K27" s="22" t="s">
        <v>56</v>
      </c>
    </row>
    <row r="28" ht="38" customHeight="1">
      <c r="A28" s="15" t="s">
        <v>105</v>
      </c>
      <c r="B28" s="14" t="s">
        <v>106</v>
      </c>
      <c r="C28" s="14" t="s">
        <v>104</v>
      </c>
      <c r="D28" s="14" t="s">
        <v>55</v>
      </c>
      <c r="E28" s="22">
        <v>3370864.42</v>
      </c>
      <c r="F28" s="22" t="s">
        <v>56</v>
      </c>
      <c r="G28" s="22" t="s">
        <v>56</v>
      </c>
      <c r="H28" s="22">
        <v>0</v>
      </c>
      <c r="I28" s="22">
        <v>2906237.72</v>
      </c>
      <c r="J28" s="22">
        <v>2966314.99</v>
      </c>
      <c r="K28" s="22" t="s">
        <v>56</v>
      </c>
    </row>
    <row r="29" ht="25" customHeight="1">
      <c r="A29" s="15" t="s">
        <v>107</v>
      </c>
      <c r="B29" s="14" t="s">
        <v>108</v>
      </c>
      <c r="C29" s="14" t="s">
        <v>104</v>
      </c>
      <c r="D29" s="14" t="s">
        <v>55</v>
      </c>
      <c r="E29" s="22" t="s">
        <v>56</v>
      </c>
      <c r="F29" s="22" t="s">
        <v>56</v>
      </c>
      <c r="G29" s="22" t="s">
        <v>56</v>
      </c>
      <c r="H29" s="22">
        <v>0</v>
      </c>
      <c r="I29" s="22">
        <v>0</v>
      </c>
      <c r="J29" s="22">
        <v>0</v>
      </c>
      <c r="K29" s="22" t="s">
        <v>56</v>
      </c>
    </row>
    <row r="30" ht="50" customHeight="1">
      <c r="A30" s="15" t="s">
        <v>109</v>
      </c>
      <c r="B30" s="14" t="s">
        <v>110</v>
      </c>
      <c r="C30" s="14" t="s">
        <v>111</v>
      </c>
      <c r="D30" s="14" t="s">
        <v>55</v>
      </c>
      <c r="E30" s="22" t="s">
        <v>56</v>
      </c>
      <c r="F30" s="22" t="s">
        <v>56</v>
      </c>
      <c r="G30" s="22" t="s">
        <v>56</v>
      </c>
      <c r="H30" s="22">
        <v>0</v>
      </c>
      <c r="I30" s="22">
        <v>0</v>
      </c>
      <c r="J30" s="22">
        <v>0</v>
      </c>
      <c r="K30" s="22" t="s">
        <v>56</v>
      </c>
    </row>
    <row r="31" ht="50" customHeight="1">
      <c r="A31" s="15" t="s">
        <v>112</v>
      </c>
      <c r="B31" s="14" t="s">
        <v>113</v>
      </c>
      <c r="C31" s="14" t="s">
        <v>114</v>
      </c>
      <c r="D31" s="14" t="s">
        <v>55</v>
      </c>
      <c r="E31" s="22" t="s">
        <v>56</v>
      </c>
      <c r="F31" s="22" t="s">
        <v>56</v>
      </c>
      <c r="G31" s="22" t="s">
        <v>56</v>
      </c>
      <c r="H31" s="22">
        <v>0</v>
      </c>
      <c r="I31" s="22">
        <v>0</v>
      </c>
      <c r="J31" s="22">
        <v>0</v>
      </c>
      <c r="K31" s="22" t="s">
        <v>56</v>
      </c>
    </row>
    <row r="32" ht="75" customHeight="1">
      <c r="A32" s="15" t="s">
        <v>115</v>
      </c>
      <c r="B32" s="14" t="s">
        <v>116</v>
      </c>
      <c r="C32" s="14" t="s">
        <v>117</v>
      </c>
      <c r="D32" s="14" t="s">
        <v>55</v>
      </c>
      <c r="E32" s="22" t="s">
        <v>56</v>
      </c>
      <c r="F32" s="22" t="s">
        <v>56</v>
      </c>
      <c r="G32" s="22" t="s">
        <v>56</v>
      </c>
      <c r="H32" s="22">
        <v>0</v>
      </c>
      <c r="I32" s="22">
        <v>0</v>
      </c>
      <c r="J32" s="22">
        <v>0</v>
      </c>
      <c r="K32" s="22" t="s">
        <v>56</v>
      </c>
    </row>
    <row r="33" ht="25" customHeight="1">
      <c r="A33" s="15" t="s">
        <v>118</v>
      </c>
      <c r="B33" s="14" t="s">
        <v>119</v>
      </c>
      <c r="C33" s="14" t="s">
        <v>120</v>
      </c>
      <c r="D33" s="14" t="s">
        <v>55</v>
      </c>
      <c r="E33" s="22" t="s">
        <v>56</v>
      </c>
      <c r="F33" s="22" t="s">
        <v>56</v>
      </c>
      <c r="G33" s="22" t="s">
        <v>56</v>
      </c>
      <c r="H33" s="22">
        <v>0</v>
      </c>
      <c r="I33" s="22">
        <v>0</v>
      </c>
      <c r="J33" s="22">
        <v>0</v>
      </c>
      <c r="K33" s="22" t="s">
        <v>56</v>
      </c>
    </row>
    <row r="34" ht="63" customHeight="1">
      <c r="A34" s="15" t="s">
        <v>121</v>
      </c>
      <c r="B34" s="14" t="s">
        <v>122</v>
      </c>
      <c r="C34" s="14" t="s">
        <v>123</v>
      </c>
      <c r="D34" s="14" t="s">
        <v>55</v>
      </c>
      <c r="E34" s="22" t="s">
        <v>56</v>
      </c>
      <c r="F34" s="22" t="s">
        <v>56</v>
      </c>
      <c r="G34" s="22" t="s">
        <v>56</v>
      </c>
      <c r="H34" s="22">
        <v>0</v>
      </c>
      <c r="I34" s="22">
        <v>0</v>
      </c>
      <c r="J34" s="22">
        <v>0</v>
      </c>
      <c r="K34" s="22" t="s">
        <v>56</v>
      </c>
    </row>
    <row r="35" ht="63" customHeight="1">
      <c r="A35" s="15" t="s">
        <v>124</v>
      </c>
      <c r="B35" s="14" t="s">
        <v>125</v>
      </c>
      <c r="C35" s="14" t="s">
        <v>126</v>
      </c>
      <c r="D35" s="14" t="s">
        <v>55</v>
      </c>
      <c r="E35" s="22" t="s">
        <v>56</v>
      </c>
      <c r="F35" s="22" t="s">
        <v>56</v>
      </c>
      <c r="G35" s="22" t="s">
        <v>56</v>
      </c>
      <c r="H35" s="22">
        <v>0</v>
      </c>
      <c r="I35" s="22">
        <v>0</v>
      </c>
      <c r="J35" s="22">
        <v>0</v>
      </c>
      <c r="K35" s="22" t="s">
        <v>56</v>
      </c>
    </row>
    <row r="36" ht="50" customHeight="1">
      <c r="A36" s="15" t="s">
        <v>127</v>
      </c>
      <c r="B36" s="14" t="s">
        <v>128</v>
      </c>
      <c r="C36" s="14" t="s">
        <v>129</v>
      </c>
      <c r="D36" s="14" t="s">
        <v>55</v>
      </c>
      <c r="E36" s="22" t="s">
        <v>56</v>
      </c>
      <c r="F36" s="22" t="s">
        <v>56</v>
      </c>
      <c r="G36" s="22" t="s">
        <v>56</v>
      </c>
      <c r="H36" s="22">
        <v>0</v>
      </c>
      <c r="I36" s="22">
        <v>0</v>
      </c>
      <c r="J36" s="22">
        <v>0</v>
      </c>
      <c r="K36" s="22" t="s">
        <v>56</v>
      </c>
    </row>
    <row r="37" ht="100" customHeight="1">
      <c r="A37" s="15" t="s">
        <v>130</v>
      </c>
      <c r="B37" s="14" t="s">
        <v>131</v>
      </c>
      <c r="C37" s="14" t="s">
        <v>132</v>
      </c>
      <c r="D37" s="14" t="s">
        <v>55</v>
      </c>
      <c r="E37" s="22" t="s">
        <v>56</v>
      </c>
      <c r="F37" s="22" t="s">
        <v>56</v>
      </c>
      <c r="G37" s="22" t="s">
        <v>56</v>
      </c>
      <c r="H37" s="22">
        <v>0</v>
      </c>
      <c r="I37" s="22">
        <v>0</v>
      </c>
      <c r="J37" s="22">
        <v>0</v>
      </c>
      <c r="K37" s="22" t="s">
        <v>56</v>
      </c>
    </row>
    <row r="38" ht="50" customHeight="1">
      <c r="A38" s="15" t="s">
        <v>133</v>
      </c>
      <c r="B38" s="14" t="s">
        <v>134</v>
      </c>
      <c r="C38" s="14" t="s">
        <v>135</v>
      </c>
      <c r="D38" s="14" t="s">
        <v>55</v>
      </c>
      <c r="E38" s="22" t="s">
        <v>56</v>
      </c>
      <c r="F38" s="22" t="s">
        <v>56</v>
      </c>
      <c r="G38" s="22" t="s">
        <v>56</v>
      </c>
      <c r="H38" s="22">
        <v>0</v>
      </c>
      <c r="I38" s="22">
        <v>0</v>
      </c>
      <c r="J38" s="22">
        <v>0</v>
      </c>
      <c r="K38" s="22" t="s">
        <v>56</v>
      </c>
    </row>
    <row r="39" ht="25" customHeight="1">
      <c r="A39" s="15" t="s">
        <v>136</v>
      </c>
      <c r="B39" s="14" t="s">
        <v>137</v>
      </c>
      <c r="C39" s="14" t="s">
        <v>138</v>
      </c>
      <c r="D39" s="14" t="s">
        <v>55</v>
      </c>
      <c r="E39" s="22">
        <v>5397693</v>
      </c>
      <c r="F39" s="22" t="s">
        <v>56</v>
      </c>
      <c r="G39" s="22" t="s">
        <v>56</v>
      </c>
      <c r="H39" s="22">
        <v>0</v>
      </c>
      <c r="I39" s="22">
        <v>5397693</v>
      </c>
      <c r="J39" s="22">
        <v>5397693</v>
      </c>
      <c r="K39" s="22" t="s">
        <v>56</v>
      </c>
    </row>
    <row r="40" ht="38" customHeight="1">
      <c r="A40" s="15" t="s">
        <v>139</v>
      </c>
      <c r="B40" s="14" t="s">
        <v>140</v>
      </c>
      <c r="C40" s="14" t="s">
        <v>141</v>
      </c>
      <c r="D40" s="14" t="s">
        <v>55</v>
      </c>
      <c r="E40" s="22">
        <v>5367693</v>
      </c>
      <c r="F40" s="22" t="s">
        <v>56</v>
      </c>
      <c r="G40" s="22" t="s">
        <v>56</v>
      </c>
      <c r="H40" s="22">
        <v>0</v>
      </c>
      <c r="I40" s="22">
        <v>5367693</v>
      </c>
      <c r="J40" s="22">
        <v>5367693</v>
      </c>
      <c r="K40" s="22" t="s">
        <v>56</v>
      </c>
    </row>
    <row r="41" ht="75" customHeight="1">
      <c r="A41" s="15" t="s">
        <v>142</v>
      </c>
      <c r="B41" s="14" t="s">
        <v>143</v>
      </c>
      <c r="C41" s="14" t="s">
        <v>144</v>
      </c>
      <c r="D41" s="14" t="s">
        <v>55</v>
      </c>
      <c r="E41" s="22">
        <v>20000</v>
      </c>
      <c r="F41" s="22" t="s">
        <v>56</v>
      </c>
      <c r="G41" s="22" t="s">
        <v>56</v>
      </c>
      <c r="H41" s="22">
        <v>0</v>
      </c>
      <c r="I41" s="22">
        <v>20000</v>
      </c>
      <c r="J41" s="22">
        <v>20000</v>
      </c>
      <c r="K41" s="22" t="s">
        <v>56</v>
      </c>
    </row>
    <row r="42" ht="50" customHeight="1">
      <c r="A42" s="15" t="s">
        <v>145</v>
      </c>
      <c r="B42" s="14" t="s">
        <v>146</v>
      </c>
      <c r="C42" s="14" t="s">
        <v>147</v>
      </c>
      <c r="D42" s="14" t="s">
        <v>55</v>
      </c>
      <c r="E42" s="22">
        <v>10000</v>
      </c>
      <c r="F42" s="22" t="s">
        <v>56</v>
      </c>
      <c r="G42" s="22" t="s">
        <v>56</v>
      </c>
      <c r="H42" s="22">
        <v>0</v>
      </c>
      <c r="I42" s="22">
        <v>10000</v>
      </c>
      <c r="J42" s="22">
        <v>10000</v>
      </c>
      <c r="K42" s="22" t="s">
        <v>56</v>
      </c>
    </row>
    <row r="43" ht="50" customHeight="1">
      <c r="A43" s="15" t="s">
        <v>148</v>
      </c>
      <c r="B43" s="14" t="s">
        <v>149</v>
      </c>
      <c r="C43" s="14" t="s">
        <v>55</v>
      </c>
      <c r="D43" s="14"/>
      <c r="E43" s="22" t="s">
        <v>56</v>
      </c>
      <c r="F43" s="22" t="s">
        <v>56</v>
      </c>
      <c r="G43" s="22" t="s">
        <v>56</v>
      </c>
      <c r="H43" s="22">
        <v>0</v>
      </c>
      <c r="I43" s="22">
        <v>0</v>
      </c>
      <c r="J43" s="22">
        <v>0</v>
      </c>
      <c r="K43" s="22" t="s">
        <v>56</v>
      </c>
    </row>
    <row r="44" ht="63" customHeight="1">
      <c r="A44" s="15" t="s">
        <v>150</v>
      </c>
      <c r="B44" s="14" t="s">
        <v>151</v>
      </c>
      <c r="C44" s="14" t="s">
        <v>152</v>
      </c>
      <c r="D44" s="14" t="s">
        <v>55</v>
      </c>
      <c r="E44" s="22" t="s">
        <v>56</v>
      </c>
      <c r="F44" s="22" t="s">
        <v>56</v>
      </c>
      <c r="G44" s="22" t="s">
        <v>56</v>
      </c>
      <c r="H44" s="22" t="s">
        <v>56</v>
      </c>
      <c r="I44" s="22" t="s">
        <v>56</v>
      </c>
      <c r="J44" s="22" t="s">
        <v>56</v>
      </c>
      <c r="K44" s="22" t="s">
        <v>56</v>
      </c>
    </row>
    <row r="45" ht="25" customHeight="1">
      <c r="A45" s="15" t="s">
        <v>153</v>
      </c>
      <c r="B45" s="14" t="s">
        <v>154</v>
      </c>
      <c r="C45" s="14" t="s">
        <v>155</v>
      </c>
      <c r="D45" s="14" t="s">
        <v>55</v>
      </c>
      <c r="E45" s="22" t="s">
        <v>56</v>
      </c>
      <c r="F45" s="22" t="s">
        <v>56</v>
      </c>
      <c r="G45" s="22" t="s">
        <v>56</v>
      </c>
      <c r="H45" s="22">
        <v>0</v>
      </c>
      <c r="I45" s="22">
        <v>0</v>
      </c>
      <c r="J45" s="22">
        <v>0</v>
      </c>
      <c r="K45" s="22" t="s">
        <v>56</v>
      </c>
    </row>
    <row r="46" ht="75" customHeight="1">
      <c r="A46" s="15" t="s">
        <v>156</v>
      </c>
      <c r="B46" s="14" t="s">
        <v>157</v>
      </c>
      <c r="C46" s="14" t="s">
        <v>158</v>
      </c>
      <c r="D46" s="14" t="s">
        <v>55</v>
      </c>
      <c r="E46" s="22" t="s">
        <v>56</v>
      </c>
      <c r="F46" s="22" t="s">
        <v>56</v>
      </c>
      <c r="G46" s="22" t="s">
        <v>56</v>
      </c>
      <c r="H46" s="22">
        <v>0</v>
      </c>
      <c r="I46" s="22">
        <v>0</v>
      </c>
      <c r="J46" s="22">
        <v>0</v>
      </c>
      <c r="K46" s="22" t="s">
        <v>56</v>
      </c>
    </row>
    <row r="47" ht="50" customHeight="1">
      <c r="A47" s="15" t="s">
        <v>159</v>
      </c>
      <c r="B47" s="14" t="s">
        <v>160</v>
      </c>
      <c r="C47" s="14" t="s">
        <v>55</v>
      </c>
      <c r="D47" s="14"/>
      <c r="E47" s="22" t="s">
        <v>56</v>
      </c>
      <c r="F47" s="22" t="s">
        <v>56</v>
      </c>
      <c r="G47" s="22" t="s">
        <v>56</v>
      </c>
      <c r="H47" s="22">
        <v>0</v>
      </c>
      <c r="I47" s="22">
        <v>0</v>
      </c>
      <c r="J47" s="22">
        <v>0</v>
      </c>
      <c r="K47" s="22" t="s">
        <v>56</v>
      </c>
    </row>
    <row r="48" ht="75" customHeight="1">
      <c r="A48" s="15" t="s">
        <v>161</v>
      </c>
      <c r="B48" s="14" t="s">
        <v>162</v>
      </c>
      <c r="C48" s="14" t="s">
        <v>163</v>
      </c>
      <c r="D48" s="14" t="s">
        <v>55</v>
      </c>
      <c r="E48" s="22" t="s">
        <v>56</v>
      </c>
      <c r="F48" s="22" t="s">
        <v>56</v>
      </c>
      <c r="G48" s="22" t="s">
        <v>56</v>
      </c>
      <c r="H48" s="22">
        <v>0</v>
      </c>
      <c r="I48" s="22">
        <v>0</v>
      </c>
      <c r="J48" s="22">
        <v>0</v>
      </c>
      <c r="K48" s="22" t="s">
        <v>56</v>
      </c>
    </row>
    <row r="49" ht="25" customHeight="1">
      <c r="A49" s="15" t="s">
        <v>164</v>
      </c>
      <c r="B49" s="14" t="s">
        <v>165</v>
      </c>
      <c r="C49" s="14" t="s">
        <v>55</v>
      </c>
      <c r="D49" s="14"/>
      <c r="E49" s="22">
        <v>5755854.78</v>
      </c>
      <c r="F49" s="22">
        <v>200000</v>
      </c>
      <c r="G49" s="22" t="s">
        <v>56</v>
      </c>
      <c r="H49" s="22">
        <v>2600000</v>
      </c>
      <c r="I49" s="22">
        <v>4049497.42</v>
      </c>
      <c r="J49" s="22">
        <v>4104358.31</v>
      </c>
      <c r="K49" s="22" t="s">
        <v>56</v>
      </c>
    </row>
    <row r="50" ht="63" customHeight="1">
      <c r="A50" s="15" t="s">
        <v>166</v>
      </c>
      <c r="B50" s="14" t="s">
        <v>167</v>
      </c>
      <c r="C50" s="14" t="s">
        <v>168</v>
      </c>
      <c r="D50" s="14" t="s">
        <v>55</v>
      </c>
      <c r="E50" s="22" t="s">
        <v>56</v>
      </c>
      <c r="F50" s="22" t="s">
        <v>56</v>
      </c>
      <c r="G50" s="22" t="s">
        <v>56</v>
      </c>
      <c r="H50" s="22">
        <v>0</v>
      </c>
      <c r="I50" s="22">
        <v>0</v>
      </c>
      <c r="J50" s="22">
        <v>0</v>
      </c>
      <c r="K50" s="22" t="s">
        <v>56</v>
      </c>
    </row>
    <row r="51" ht="50" customHeight="1">
      <c r="A51" s="15" t="s">
        <v>169</v>
      </c>
      <c r="B51" s="14" t="s">
        <v>170</v>
      </c>
      <c r="C51" s="14" t="s">
        <v>171</v>
      </c>
      <c r="D51" s="14" t="s">
        <v>55</v>
      </c>
      <c r="E51" s="22" t="s">
        <v>56</v>
      </c>
      <c r="F51" s="22" t="s">
        <v>56</v>
      </c>
      <c r="G51" s="22" t="s">
        <v>56</v>
      </c>
      <c r="H51" s="22">
        <v>0</v>
      </c>
      <c r="I51" s="22">
        <v>0</v>
      </c>
      <c r="J51" s="22">
        <v>0</v>
      </c>
      <c r="K51" s="22" t="s">
        <v>56</v>
      </c>
    </row>
    <row r="52" ht="25" customHeight="1">
      <c r="A52" s="15" t="s">
        <v>172</v>
      </c>
      <c r="B52" s="14" t="s">
        <v>173</v>
      </c>
      <c r="C52" s="14" t="s">
        <v>174</v>
      </c>
      <c r="D52" s="14" t="s">
        <v>55</v>
      </c>
      <c r="E52" s="22">
        <v>4660055.16</v>
      </c>
      <c r="F52" s="22">
        <v>200000</v>
      </c>
      <c r="G52" s="22" t="s">
        <v>56</v>
      </c>
      <c r="H52" s="22">
        <v>2600000</v>
      </c>
      <c r="I52" s="22">
        <v>2953697.8</v>
      </c>
      <c r="J52" s="22">
        <v>3008558.69</v>
      </c>
      <c r="K52" s="22" t="s">
        <v>56</v>
      </c>
    </row>
    <row r="53" ht="75" customHeight="1">
      <c r="A53" s="15" t="s">
        <v>175</v>
      </c>
      <c r="B53" s="14" t="s">
        <v>176</v>
      </c>
      <c r="C53" s="14" t="s">
        <v>177</v>
      </c>
      <c r="D53" s="14" t="s">
        <v>55</v>
      </c>
      <c r="E53" s="22" t="s">
        <v>56</v>
      </c>
      <c r="F53" s="22" t="s">
        <v>56</v>
      </c>
      <c r="G53" s="22" t="s">
        <v>56</v>
      </c>
      <c r="H53" s="22">
        <v>0</v>
      </c>
      <c r="I53" s="22">
        <v>0</v>
      </c>
      <c r="J53" s="22">
        <v>0</v>
      </c>
      <c r="K53" s="22" t="s">
        <v>56</v>
      </c>
    </row>
    <row r="54" ht="25" customHeight="1">
      <c r="A54" s="15" t="s">
        <v>178</v>
      </c>
      <c r="B54" s="14" t="s">
        <v>179</v>
      </c>
      <c r="C54" s="14" t="s">
        <v>180</v>
      </c>
      <c r="D54" s="14" t="s">
        <v>55</v>
      </c>
      <c r="E54" s="22">
        <v>1095799.62</v>
      </c>
      <c r="F54" s="22" t="s">
        <v>56</v>
      </c>
      <c r="G54" s="22" t="s">
        <v>56</v>
      </c>
      <c r="H54" s="22">
        <v>0</v>
      </c>
      <c r="I54" s="22">
        <v>1095799.62</v>
      </c>
      <c r="J54" s="22">
        <v>1095799.62</v>
      </c>
      <c r="K54" s="22" t="s">
        <v>56</v>
      </c>
    </row>
    <row r="55" ht="50" customHeight="1">
      <c r="A55" s="15" t="s">
        <v>181</v>
      </c>
      <c r="B55" s="14" t="s">
        <v>182</v>
      </c>
      <c r="C55" s="14" t="s">
        <v>183</v>
      </c>
      <c r="D55" s="14" t="s">
        <v>55</v>
      </c>
      <c r="E55" s="22" t="s">
        <v>56</v>
      </c>
      <c r="F55" s="22" t="s">
        <v>56</v>
      </c>
      <c r="G55" s="22" t="s">
        <v>56</v>
      </c>
      <c r="H55" s="22">
        <v>0</v>
      </c>
      <c r="I55" s="22">
        <v>0</v>
      </c>
      <c r="J55" s="22">
        <v>0</v>
      </c>
      <c r="K55" s="22" t="s">
        <v>56</v>
      </c>
    </row>
    <row r="56" ht="63" customHeight="1">
      <c r="A56" s="15" t="s">
        <v>184</v>
      </c>
      <c r="B56" s="14" t="s">
        <v>185</v>
      </c>
      <c r="C56" s="14" t="s">
        <v>186</v>
      </c>
      <c r="D56" s="14" t="s">
        <v>55</v>
      </c>
      <c r="E56" s="22" t="s">
        <v>56</v>
      </c>
      <c r="F56" s="22" t="s">
        <v>56</v>
      </c>
      <c r="G56" s="22" t="s">
        <v>56</v>
      </c>
      <c r="H56" s="22">
        <v>0</v>
      </c>
      <c r="I56" s="22">
        <v>0</v>
      </c>
      <c r="J56" s="22">
        <v>0</v>
      </c>
      <c r="K56" s="22" t="s">
        <v>56</v>
      </c>
    </row>
    <row r="57" ht="50" customHeight="1">
      <c r="A57" s="15" t="s">
        <v>187</v>
      </c>
      <c r="B57" s="14" t="s">
        <v>188</v>
      </c>
      <c r="C57" s="14" t="s">
        <v>189</v>
      </c>
      <c r="D57" s="14" t="s">
        <v>55</v>
      </c>
      <c r="E57" s="22" t="s">
        <v>56</v>
      </c>
      <c r="F57" s="22" t="s">
        <v>56</v>
      </c>
      <c r="G57" s="22" t="s">
        <v>56</v>
      </c>
      <c r="H57" s="22">
        <v>0</v>
      </c>
      <c r="I57" s="22">
        <v>0</v>
      </c>
      <c r="J57" s="22">
        <v>0</v>
      </c>
      <c r="K57" s="22" t="s">
        <v>56</v>
      </c>
    </row>
    <row r="58" ht="25" customHeight="1">
      <c r="A58" s="15" t="s">
        <v>190</v>
      </c>
      <c r="B58" s="14" t="s">
        <v>191</v>
      </c>
      <c r="C58" s="14" t="s">
        <v>192</v>
      </c>
      <c r="D58" s="14"/>
      <c r="E58" s="22" t="s">
        <v>56</v>
      </c>
      <c r="F58" s="22" t="s">
        <v>56</v>
      </c>
      <c r="G58" s="22" t="s">
        <v>56</v>
      </c>
      <c r="H58" s="22">
        <v>0</v>
      </c>
      <c r="I58" s="22">
        <v>0</v>
      </c>
      <c r="J58" s="22">
        <v>0</v>
      </c>
      <c r="K58" s="22" t="s">
        <v>56</v>
      </c>
    </row>
    <row r="59" ht="38" customHeight="1">
      <c r="A59" s="15" t="s">
        <v>193</v>
      </c>
      <c r="B59" s="14" t="s">
        <v>194</v>
      </c>
      <c r="C59" s="14"/>
      <c r="D59" s="14"/>
      <c r="E59" s="22" t="s">
        <v>56</v>
      </c>
      <c r="F59" s="22" t="s">
        <v>56</v>
      </c>
      <c r="G59" s="22" t="s">
        <v>56</v>
      </c>
      <c r="H59" s="22">
        <v>0</v>
      </c>
      <c r="I59" s="22">
        <v>0</v>
      </c>
      <c r="J59" s="22">
        <v>0</v>
      </c>
      <c r="K59" s="22" t="s">
        <v>56</v>
      </c>
    </row>
    <row r="60" ht="25" customHeight="1">
      <c r="A60" s="15" t="s">
        <v>195</v>
      </c>
      <c r="B60" s="14" t="s">
        <v>196</v>
      </c>
      <c r="C60" s="14"/>
      <c r="D60" s="14"/>
      <c r="E60" s="22" t="s">
        <v>56</v>
      </c>
      <c r="F60" s="22" t="s">
        <v>56</v>
      </c>
      <c r="G60" s="22" t="s">
        <v>56</v>
      </c>
      <c r="H60" s="22">
        <v>0</v>
      </c>
      <c r="I60" s="22">
        <v>0</v>
      </c>
      <c r="J60" s="22">
        <v>0</v>
      </c>
      <c r="K60" s="22" t="s">
        <v>56</v>
      </c>
    </row>
    <row r="61" ht="25" customHeight="1">
      <c r="A61" s="15" t="s">
        <v>197</v>
      </c>
      <c r="B61" s="14" t="s">
        <v>198</v>
      </c>
      <c r="C61" s="14"/>
      <c r="D61" s="14"/>
      <c r="E61" s="22" t="s">
        <v>56</v>
      </c>
      <c r="F61" s="22" t="s">
        <v>56</v>
      </c>
      <c r="G61" s="22" t="s">
        <v>56</v>
      </c>
      <c r="H61" s="22">
        <v>0</v>
      </c>
      <c r="I61" s="22">
        <v>0</v>
      </c>
      <c r="J61" s="22">
        <v>0</v>
      </c>
      <c r="K61" s="22" t="s">
        <v>56</v>
      </c>
    </row>
    <row r="62" ht="25" customHeight="1">
      <c r="A62" s="15" t="s">
        <v>199</v>
      </c>
      <c r="B62" s="14" t="s">
        <v>200</v>
      </c>
      <c r="C62" s="14" t="s">
        <v>55</v>
      </c>
      <c r="D62" s="14"/>
      <c r="E62" s="22" t="s">
        <v>56</v>
      </c>
      <c r="F62" s="22" t="s">
        <v>56</v>
      </c>
      <c r="G62" s="22" t="s">
        <v>56</v>
      </c>
      <c r="H62" s="22">
        <v>0</v>
      </c>
      <c r="I62" s="22">
        <v>0</v>
      </c>
      <c r="J62" s="22">
        <v>0</v>
      </c>
      <c r="K62" s="22" t="s">
        <v>56</v>
      </c>
    </row>
    <row r="63" ht="38" customHeight="1">
      <c r="A63" s="15" t="s">
        <v>201</v>
      </c>
      <c r="B63" s="14" t="s">
        <v>202</v>
      </c>
      <c r="C63" s="14" t="s">
        <v>203</v>
      </c>
      <c r="D63" s="14" t="s">
        <v>55</v>
      </c>
      <c r="E63" s="22" t="s">
        <v>56</v>
      </c>
      <c r="F63" s="22" t="s">
        <v>56</v>
      </c>
      <c r="G63" s="22" t="s">
        <v>56</v>
      </c>
      <c r="H63" s="22">
        <v>0</v>
      </c>
      <c r="I63" s="22">
        <v>0</v>
      </c>
      <c r="J63" s="22">
        <v>0</v>
      </c>
      <c r="K63" s="22" t="s">
        <v>56</v>
      </c>
    </row>
  </sheetData>
  <sheetProtection password="D613" sheet="1" objects="1" scenarios="1"/>
  <mergeCells>
    <mergeCell ref="A2:K2"/>
    <mergeCell ref="A4:A6"/>
    <mergeCell ref="B4:B6"/>
    <mergeCell ref="C4:C6"/>
    <mergeCell ref="D4:D6"/>
    <mergeCell ref="E4:K4"/>
    <mergeCell ref="E5:H5"/>
    <mergeCell ref="I5:I6"/>
    <mergeCell ref="J5:J6"/>
    <mergeCell ref="K5:K6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&amp;R&amp;R&amp;"Verdana,����������" &amp;12 &amp;K00-009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19.10" customWidth="1"/>
    <col min="6" max="9" width="17.19" customWidth="1"/>
  </cols>
  <sheetData>
    <row r="1" ht="15" customHeight="1">
</row>
    <row r="2" ht="25" customHeight="1">
      <c r="A2" s="4" t="s">
        <v>204</v>
      </c>
      <c r="B2" s="4"/>
      <c r="C2" s="4"/>
      <c r="D2" s="4"/>
      <c r="E2" s="4"/>
      <c r="F2" s="4"/>
      <c r="G2" s="4"/>
      <c r="H2" s="4"/>
      <c r="I2" s="4"/>
    </row>
    <row r="3" ht="15" customHeight="1">
</row>
    <row r="4" ht="25" customHeight="1">
      <c r="A4" s="14" t="s">
        <v>205</v>
      </c>
      <c r="B4" s="14" t="s">
        <v>40</v>
      </c>
      <c r="C4" s="14" t="s">
        <v>41</v>
      </c>
      <c r="D4" s="14" t="s">
        <v>206</v>
      </c>
      <c r="E4" s="14" t="s">
        <v>42</v>
      </c>
      <c r="F4" s="14" t="s">
        <v>44</v>
      </c>
      <c r="G4" s="14"/>
      <c r="H4" s="14"/>
      <c r="I4" s="14"/>
    </row>
    <row r="5" ht="50" customHeight="1">
      <c r="A5" s="14"/>
      <c r="B5" s="14"/>
      <c r="C5" s="14"/>
      <c r="D5" s="14"/>
      <c r="E5" s="14"/>
      <c r="F5" s="14" t="s">
        <v>207</v>
      </c>
      <c r="G5" s="14" t="s">
        <v>208</v>
      </c>
      <c r="H5" s="14" t="s">
        <v>209</v>
      </c>
      <c r="I5" s="14" t="s">
        <v>48</v>
      </c>
    </row>
    <row r="6" ht="20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</row>
    <row r="7">
      <c r="A7" s="14" t="s">
        <v>210</v>
      </c>
      <c r="B7" s="15" t="s">
        <v>211</v>
      </c>
      <c r="C7" s="14" t="s">
        <v>212</v>
      </c>
      <c r="D7" s="14" t="s">
        <v>56</v>
      </c>
      <c r="E7" s="14"/>
      <c r="F7" s="22">
        <f>F8+F9+F10+F15+F16+F18+F19+F20+F22+F23+F25+F26</f>
      </c>
      <c r="G7" s="22">
        <f>G8+G9+G10+G15+G16+G18+G19+G20+G22+G23+G25+G26</f>
      </c>
      <c r="H7" s="22">
        <f>H8+H9+H10+H15+H16+H18+H19+H20+H22+H23+H25+H26</f>
      </c>
      <c r="I7" s="22" t="s">
        <v>56</v>
      </c>
    </row>
    <row r="8">
      <c r="A8" s="14" t="s">
        <v>213</v>
      </c>
      <c r="B8" s="15" t="s">
        <v>214</v>
      </c>
      <c r="C8" s="14" t="s">
        <v>215</v>
      </c>
      <c r="D8" s="14" t="s">
        <v>56</v>
      </c>
      <c r="E8" s="14"/>
      <c r="F8" s="22">
        <v>0</v>
      </c>
      <c r="G8" s="22">
        <v>0</v>
      </c>
      <c r="H8" s="22">
        <v>0</v>
      </c>
      <c r="I8" s="22" t="s">
        <v>56</v>
      </c>
    </row>
    <row r="9">
      <c r="A9" s="14" t="s">
        <v>216</v>
      </c>
      <c r="B9" s="15" t="s">
        <v>217</v>
      </c>
      <c r="C9" s="14" t="s">
        <v>218</v>
      </c>
      <c r="D9" s="14" t="s">
        <v>56</v>
      </c>
      <c r="E9" s="14"/>
      <c r="F9" s="22">
        <v>0</v>
      </c>
      <c r="G9" s="22">
        <v>0</v>
      </c>
      <c r="H9" s="22">
        <v>0</v>
      </c>
      <c r="I9" s="22" t="s">
        <v>56</v>
      </c>
    </row>
    <row r="10">
      <c r="A10" s="14" t="s">
        <v>219</v>
      </c>
      <c r="B10" s="15" t="s">
        <v>220</v>
      </c>
      <c r="C10" s="14" t="s">
        <v>221</v>
      </c>
      <c r="D10" s="14" t="s">
        <v>56</v>
      </c>
      <c r="E10" s="14"/>
      <c r="F10" s="22">
        <v>0</v>
      </c>
      <c r="G10" s="22">
        <v>0</v>
      </c>
      <c r="H10" s="22">
        <v>0</v>
      </c>
      <c r="I10" s="22" t="s">
        <v>56</v>
      </c>
    </row>
    <row r="11">
      <c r="A11" s="14" t="s">
        <v>222</v>
      </c>
      <c r="B11" s="15" t="s">
        <v>223</v>
      </c>
      <c r="C11" s="14" t="s">
        <v>224</v>
      </c>
      <c r="D11" s="14" t="s">
        <v>56</v>
      </c>
      <c r="E11" s="14"/>
      <c r="F11" s="22">
        <v>0</v>
      </c>
      <c r="G11" s="22">
        <v>0</v>
      </c>
      <c r="H11" s="22">
        <v>0</v>
      </c>
      <c r="I11" s="22" t="s">
        <v>56</v>
      </c>
    </row>
    <row r="12">
      <c r="A12" s="14" t="s">
        <v>225</v>
      </c>
      <c r="B12" s="15" t="s">
        <v>226</v>
      </c>
      <c r="C12" s="14" t="s">
        <v>227</v>
      </c>
      <c r="D12" s="14" t="s">
        <v>56</v>
      </c>
      <c r="E12" s="14"/>
      <c r="F12" s="22">
        <v>0</v>
      </c>
      <c r="G12" s="22">
        <v>0</v>
      </c>
      <c r="H12" s="22">
        <v>0</v>
      </c>
      <c r="I12" s="22" t="s">
        <v>56</v>
      </c>
    </row>
    <row r="13">
      <c r="A13" s="14" t="s">
        <v>228</v>
      </c>
      <c r="B13" s="15" t="s">
        <v>229</v>
      </c>
      <c r="C13" s="14" t="s">
        <v>230</v>
      </c>
      <c r="D13" s="14" t="s">
        <v>56</v>
      </c>
      <c r="E13" s="14"/>
      <c r="F13" s="22">
        <f>F15+F16+F18+F19+F20+F22+F23+F25+F26</f>
      </c>
      <c r="G13" s="22">
        <f>G15+G16+G18+G19+G20+G22+G23+G25+G26</f>
      </c>
      <c r="H13" s="22">
        <f>H15+H16+H18+H19+H20+H22+H23+H25+H26</f>
      </c>
      <c r="I13" s="22" t="s">
        <v>56</v>
      </c>
    </row>
    <row r="14">
      <c r="A14" s="14" t="s">
        <v>231</v>
      </c>
      <c r="B14" s="15" t="s">
        <v>232</v>
      </c>
      <c r="C14" s="14" t="s">
        <v>233</v>
      </c>
      <c r="D14" s="14" t="s">
        <v>56</v>
      </c>
      <c r="E14" s="14"/>
      <c r="F14" s="22">
        <f>F15+F16</f>
      </c>
      <c r="G14" s="22">
        <f>G15+G16</f>
      </c>
      <c r="H14" s="22">
        <f>H15+H16</f>
      </c>
      <c r="I14" s="22" t="s">
        <v>56</v>
      </c>
    </row>
    <row r="15">
      <c r="A15" s="14" t="s">
        <v>234</v>
      </c>
      <c r="B15" s="15" t="s">
        <v>223</v>
      </c>
      <c r="C15" s="14" t="s">
        <v>235</v>
      </c>
      <c r="D15" s="14" t="s">
        <v>56</v>
      </c>
      <c r="E15" s="14"/>
      <c r="F15" s="22">
        <v>5755854.78</v>
      </c>
      <c r="G15" s="22">
        <v>4049497.42</v>
      </c>
      <c r="H15" s="22">
        <v>4104358.31</v>
      </c>
      <c r="I15" s="22" t="s">
        <v>56</v>
      </c>
    </row>
    <row r="16">
      <c r="A16" s="14" t="s">
        <v>236</v>
      </c>
      <c r="B16" s="15" t="s">
        <v>226</v>
      </c>
      <c r="C16" s="14" t="s">
        <v>237</v>
      </c>
      <c r="D16" s="14" t="s">
        <v>56</v>
      </c>
      <c r="E16" s="14"/>
      <c r="F16" s="22">
        <v>0</v>
      </c>
      <c r="G16" s="22">
        <v>0</v>
      </c>
      <c r="H16" s="22">
        <v>0</v>
      </c>
      <c r="I16" s="22" t="s">
        <v>56</v>
      </c>
    </row>
    <row r="17">
      <c r="A17" s="14" t="s">
        <v>238</v>
      </c>
      <c r="B17" s="15" t="s">
        <v>239</v>
      </c>
      <c r="C17" s="14" t="s">
        <v>240</v>
      </c>
      <c r="D17" s="14" t="s">
        <v>56</v>
      </c>
      <c r="E17" s="14"/>
      <c r="F17" s="22">
        <f>F18+F19</f>
      </c>
      <c r="G17" s="22">
        <f>G18+G19</f>
      </c>
      <c r="H17" s="22">
        <f>H18+H19</f>
      </c>
      <c r="I17" s="22" t="s">
        <v>56</v>
      </c>
    </row>
    <row r="18">
      <c r="A18" s="14" t="s">
        <v>241</v>
      </c>
      <c r="B18" s="15" t="s">
        <v>223</v>
      </c>
      <c r="C18" s="14" t="s">
        <v>242</v>
      </c>
      <c r="D18" s="14" t="s">
        <v>56</v>
      </c>
      <c r="E18" s="14"/>
      <c r="F18" s="22">
        <v>200000</v>
      </c>
      <c r="G18" s="22">
        <v>0</v>
      </c>
      <c r="H18" s="22">
        <v>0</v>
      </c>
      <c r="I18" s="22" t="s">
        <v>56</v>
      </c>
    </row>
    <row r="19">
      <c r="A19" s="14" t="s">
        <v>243</v>
      </c>
      <c r="B19" s="15" t="s">
        <v>226</v>
      </c>
      <c r="C19" s="14" t="s">
        <v>244</v>
      </c>
      <c r="D19" s="14" t="s">
        <v>56</v>
      </c>
      <c r="E19" s="14"/>
      <c r="F19" s="22">
        <v>0</v>
      </c>
      <c r="G19" s="22">
        <v>0</v>
      </c>
      <c r="H19" s="22">
        <v>0</v>
      </c>
      <c r="I19" s="22" t="s">
        <v>56</v>
      </c>
    </row>
    <row r="20">
      <c r="A20" s="14" t="s">
        <v>245</v>
      </c>
      <c r="B20" s="15" t="s">
        <v>246</v>
      </c>
      <c r="C20" s="14" t="s">
        <v>247</v>
      </c>
      <c r="D20" s="14" t="s">
        <v>56</v>
      </c>
      <c r="E20" s="14"/>
      <c r="F20" s="22">
        <v>0</v>
      </c>
      <c r="G20" s="22">
        <v>0</v>
      </c>
      <c r="H20" s="22">
        <v>0</v>
      </c>
      <c r="I20" s="22" t="s">
        <v>56</v>
      </c>
    </row>
    <row r="21">
      <c r="A21" s="14" t="s">
        <v>248</v>
      </c>
      <c r="B21" s="15" t="s">
        <v>249</v>
      </c>
      <c r="C21" s="14" t="s">
        <v>250</v>
      </c>
      <c r="D21" s="14" t="s">
        <v>56</v>
      </c>
      <c r="E21" s="14"/>
      <c r="F21" s="22">
        <f>F22+F23</f>
      </c>
      <c r="G21" s="22">
        <f>G22+G23</f>
      </c>
      <c r="H21" s="22">
        <f>H22+H23</f>
      </c>
      <c r="I21" s="22" t="s">
        <v>56</v>
      </c>
    </row>
    <row r="22">
      <c r="A22" s="14" t="s">
        <v>251</v>
      </c>
      <c r="B22" s="15" t="s">
        <v>223</v>
      </c>
      <c r="C22" s="14" t="s">
        <v>252</v>
      </c>
      <c r="D22" s="14" t="s">
        <v>56</v>
      </c>
      <c r="E22" s="14"/>
      <c r="F22" s="22">
        <v>0</v>
      </c>
      <c r="G22" s="22">
        <v>0</v>
      </c>
      <c r="H22" s="22">
        <v>0</v>
      </c>
      <c r="I22" s="22" t="s">
        <v>56</v>
      </c>
    </row>
    <row r="23">
      <c r="A23" s="14" t="s">
        <v>253</v>
      </c>
      <c r="B23" s="15" t="s">
        <v>226</v>
      </c>
      <c r="C23" s="14" t="s">
        <v>254</v>
      </c>
      <c r="D23" s="14" t="s">
        <v>56</v>
      </c>
      <c r="E23" s="14"/>
      <c r="F23" s="22">
        <v>0</v>
      </c>
      <c r="G23" s="22">
        <v>0</v>
      </c>
      <c r="H23" s="22">
        <v>0</v>
      </c>
      <c r="I23" s="22" t="s">
        <v>56</v>
      </c>
    </row>
    <row r="24">
      <c r="A24" s="14" t="s">
        <v>255</v>
      </c>
      <c r="B24" s="15" t="s">
        <v>256</v>
      </c>
      <c r="C24" s="14" t="s">
        <v>257</v>
      </c>
      <c r="D24" s="14" t="s">
        <v>56</v>
      </c>
      <c r="E24" s="14"/>
      <c r="F24" s="22">
        <f>F25+F26</f>
      </c>
      <c r="G24" s="22">
        <f>G25+G26</f>
      </c>
      <c r="H24" s="22">
        <f>H25+H26</f>
      </c>
      <c r="I24" s="22" t="s">
        <v>56</v>
      </c>
    </row>
    <row r="25">
      <c r="A25" s="14" t="s">
        <v>258</v>
      </c>
      <c r="B25" s="15" t="s">
        <v>223</v>
      </c>
      <c r="C25" s="14" t="s">
        <v>259</v>
      </c>
      <c r="D25" s="14" t="s">
        <v>56</v>
      </c>
      <c r="E25" s="14"/>
      <c r="F25" s="22">
        <v>2600000</v>
      </c>
      <c r="G25" s="22">
        <v>0</v>
      </c>
      <c r="H25" s="22">
        <v>0</v>
      </c>
      <c r="I25" s="22" t="s">
        <v>56</v>
      </c>
    </row>
    <row r="26">
      <c r="A26" s="14" t="s">
        <v>260</v>
      </c>
      <c r="B26" s="15" t="s">
        <v>226</v>
      </c>
      <c r="C26" s="14" t="s">
        <v>261</v>
      </c>
      <c r="D26" s="14" t="s">
        <v>56</v>
      </c>
      <c r="E26" s="14"/>
      <c r="F26" s="22">
        <v>0</v>
      </c>
      <c r="G26" s="22">
        <v>0</v>
      </c>
      <c r="H26" s="22">
        <v>0</v>
      </c>
      <c r="I26" s="22" t="s">
        <v>56</v>
      </c>
    </row>
    <row r="27">
      <c r="A27" s="14" t="s">
        <v>262</v>
      </c>
      <c r="B27" s="15" t="s">
        <v>263</v>
      </c>
      <c r="C27" s="14" t="s">
        <v>264</v>
      </c>
      <c r="D27" s="14" t="s">
        <v>56</v>
      </c>
      <c r="E27" s="14"/>
      <c r="F27" s="22">
        <f>F28+F29+F30</f>
      </c>
      <c r="G27" s="22">
        <f>G28+G29+G30</f>
      </c>
      <c r="H27" s="22">
        <f>H28+H29+H30</f>
      </c>
      <c r="I27" s="22" t="s">
        <v>56</v>
      </c>
    </row>
    <row r="28">
      <c r="A28" s="14" t="s">
        <v>265</v>
      </c>
      <c r="B28" s="15" t="s">
        <v>266</v>
      </c>
      <c r="C28" s="14" t="s">
        <v>267</v>
      </c>
      <c r="D28" s="14" t="s">
        <v>268</v>
      </c>
      <c r="E28" s="14"/>
      <c r="F28" s="22">
        <v>8555854.78</v>
      </c>
      <c r="G28" s="22">
        <v>4049497.42</v>
      </c>
      <c r="H28" s="22">
        <v>4104358.31</v>
      </c>
      <c r="I28" s="22" t="s">
        <v>56</v>
      </c>
    </row>
    <row r="29">
      <c r="A29" s="14" t="s">
        <v>269</v>
      </c>
      <c r="B29" s="15" t="s">
        <v>266</v>
      </c>
      <c r="C29" s="14" t="s">
        <v>270</v>
      </c>
      <c r="D29" s="14" t="s">
        <v>271</v>
      </c>
      <c r="E29" s="14"/>
      <c r="F29" s="22">
        <v>0</v>
      </c>
      <c r="G29" s="22">
        <v>0</v>
      </c>
      <c r="H29" s="22">
        <v>0</v>
      </c>
      <c r="I29" s="22" t="s">
        <v>56</v>
      </c>
    </row>
    <row r="30">
      <c r="A30" s="14" t="s">
        <v>272</v>
      </c>
      <c r="B30" s="15" t="s">
        <v>266</v>
      </c>
      <c r="C30" s="14" t="s">
        <v>273</v>
      </c>
      <c r="D30" s="14" t="s">
        <v>274</v>
      </c>
      <c r="E30" s="14"/>
      <c r="F30" s="22">
        <v>0</v>
      </c>
      <c r="G30" s="22">
        <v>0</v>
      </c>
      <c r="H30" s="22">
        <v>0</v>
      </c>
      <c r="I30" s="22" t="s">
        <v>56</v>
      </c>
    </row>
    <row r="31">
      <c r="A31" s="14" t="s">
        <v>275</v>
      </c>
      <c r="B31" s="15" t="s">
        <v>276</v>
      </c>
      <c r="C31" s="14" t="s">
        <v>277</v>
      </c>
      <c r="D31" s="14" t="s">
        <v>56</v>
      </c>
      <c r="E31" s="14"/>
      <c r="F31" s="22">
        <f>F32+F33+F34</f>
      </c>
      <c r="G31" s="22">
        <f>G32+G33+G34</f>
      </c>
      <c r="H31" s="22">
        <f>H32+H33+H34</f>
      </c>
      <c r="I31" s="22" t="s">
        <v>56</v>
      </c>
    </row>
    <row r="32">
      <c r="A32" s="14" t="s">
        <v>278</v>
      </c>
      <c r="B32" s="15" t="s">
        <v>266</v>
      </c>
      <c r="C32" s="14" t="s">
        <v>279</v>
      </c>
      <c r="D32" s="14" t="s">
        <v>268</v>
      </c>
      <c r="E32" s="14"/>
      <c r="F32" s="22">
        <v>0</v>
      </c>
      <c r="G32" s="22">
        <v>0</v>
      </c>
      <c r="H32" s="22">
        <v>0</v>
      </c>
      <c r="I32" s="22" t="s">
        <v>56</v>
      </c>
    </row>
    <row r="33">
      <c r="A33" s="14" t="s">
        <v>280</v>
      </c>
      <c r="B33" s="15" t="s">
        <v>266</v>
      </c>
      <c r="C33" s="14" t="s">
        <v>281</v>
      </c>
      <c r="D33" s="14" t="s">
        <v>271</v>
      </c>
      <c r="E33" s="14"/>
      <c r="F33" s="22">
        <v>0</v>
      </c>
      <c r="G33" s="22">
        <v>0</v>
      </c>
      <c r="H33" s="22">
        <v>0</v>
      </c>
      <c r="I33" s="22" t="s">
        <v>56</v>
      </c>
    </row>
    <row r="34">
      <c r="A34" s="14" t="s">
        <v>282</v>
      </c>
      <c r="B34" s="15" t="s">
        <v>266</v>
      </c>
      <c r="C34" s="14" t="s">
        <v>283</v>
      </c>
      <c r="D34" s="14" t="s">
        <v>274</v>
      </c>
      <c r="E34" s="14"/>
      <c r="F34" s="22">
        <v>0</v>
      </c>
      <c r="G34" s="22">
        <v>0</v>
      </c>
      <c r="H34" s="22">
        <v>0</v>
      </c>
      <c r="I34" s="22" t="s">
        <v>56</v>
      </c>
    </row>
    <row r="35" ht="15" customHeight="1">
</row>
    <row r="36" ht="40" customHeight="1">
      <c r="A36" s="7" t="s">
        <v>284</v>
      </c>
      <c r="B36" s="7"/>
      <c r="C36" s="10" t="s">
        <v>4</v>
      </c>
      <c r="D36" s="10"/>
      <c r="E36" s="10"/>
      <c r="F36" s="10"/>
      <c r="G36" s="10" t="s">
        <v>8</v>
      </c>
      <c r="H36" s="10"/>
    </row>
    <row r="37" ht="20" customHeight="1">
      <c r="A37" s="0"/>
      <c r="B37" s="0"/>
      <c r="C37" s="6" t="s">
        <v>285</v>
      </c>
      <c r="D37" s="6"/>
      <c r="E37" s="6" t="s">
        <v>10</v>
      </c>
      <c r="F37" s="6"/>
      <c r="G37" s="6" t="s">
        <v>11</v>
      </c>
      <c r="H37" s="6"/>
    </row>
    <row r="38" ht="15" customHeight="1">
</row>
    <row r="39" ht="40" customHeight="1">
      <c r="A39" s="7" t="s">
        <v>286</v>
      </c>
      <c r="B39" s="7"/>
      <c r="C39" s="10" t="s">
        <v>287</v>
      </c>
      <c r="D39" s="10"/>
      <c r="E39" s="10" t="s">
        <v>288</v>
      </c>
      <c r="F39" s="10"/>
      <c r="G39" s="10" t="s">
        <v>289</v>
      </c>
      <c r="H39" s="10"/>
    </row>
    <row r="40" ht="20" customHeight="1">
      <c r="A40" s="0"/>
      <c r="B40" s="0"/>
      <c r="C40" s="6" t="s">
        <v>285</v>
      </c>
      <c r="D40" s="6"/>
      <c r="E40" s="6" t="s">
        <v>290</v>
      </c>
      <c r="F40" s="6"/>
      <c r="G40" s="6" t="s">
        <v>291</v>
      </c>
      <c r="H40" s="6"/>
    </row>
    <row r="41" ht="20" customHeight="1">
      <c r="A41" s="6" t="s">
        <v>292</v>
      </c>
      <c r="B41" s="6"/>
    </row>
    <row r="42" ht="15" customHeight="1">
</row>
    <row r="43" ht="20" customHeight="1">
      <c r="A43" s="8" t="s">
        <v>293</v>
      </c>
      <c r="B43" s="8"/>
      <c r="C43" s="8"/>
      <c r="D43" s="8"/>
      <c r="E43" s="8"/>
    </row>
    <row r="44" ht="40" customHeight="1">
      <c r="A44" s="10" t="s">
        <v>294</v>
      </c>
      <c r="B44" s="10"/>
      <c r="C44" s="10"/>
      <c r="D44" s="10"/>
      <c r="E44" s="10"/>
    </row>
    <row r="45" ht="20" customHeight="1">
      <c r="A45" s="6" t="s">
        <v>295</v>
      </c>
      <c r="B45" s="6"/>
      <c r="C45" s="6"/>
      <c r="D45" s="6"/>
      <c r="E45" s="6"/>
    </row>
    <row r="46" ht="15" customHeight="1">
</row>
    <row r="47" ht="40" customHeight="1">
      <c r="A47" s="10"/>
      <c r="B47" s="10"/>
      <c r="C47" s="10" t="s">
        <v>296</v>
      </c>
      <c r="D47" s="10"/>
      <c r="E47" s="10"/>
    </row>
    <row r="48" ht="20" customHeight="1">
      <c r="A48" s="6" t="s">
        <v>10</v>
      </c>
      <c r="B48" s="6"/>
      <c r="C48" s="6" t="s">
        <v>11</v>
      </c>
      <c r="D48" s="6"/>
      <c r="E48" s="6"/>
    </row>
    <row r="49" ht="20" customHeight="1">
      <c r="A49" s="6" t="s">
        <v>292</v>
      </c>
      <c r="B49" s="6"/>
    </row>
    <row r="50" ht="20" customHeight="1">
      <c r="A50" s="8" t="s">
        <v>297</v>
      </c>
    </row>
    <row r="51" ht="15" customHeight="1">
</row>
    <row r="52" ht="20" customHeight="1">
      <c r="A52" s="0"/>
      <c r="B52" s="0"/>
      <c r="C52" s="26" t="s">
        <v>1</v>
      </c>
      <c r="D52" s="26"/>
      <c r="E52" s="26"/>
      <c r="F52" s="26"/>
      <c r="G52" s="26"/>
    </row>
    <row r="53" ht="20" customHeight="1">
      <c r="A53" s="0"/>
      <c r="B53" s="0"/>
      <c r="C53" s="27" t="s">
        <v>298</v>
      </c>
      <c r="D53" s="27"/>
      <c r="E53" s="27"/>
      <c r="F53" s="27"/>
      <c r="G53" s="27"/>
    </row>
    <row r="54" ht="20" customHeight="1">
      <c r="A54" s="0"/>
      <c r="B54" s="0"/>
      <c r="C54" s="27" t="s">
        <v>299</v>
      </c>
      <c r="D54" s="27"/>
      <c r="E54" s="27"/>
      <c r="F54" s="27"/>
      <c r="G54" s="27"/>
    </row>
    <row r="55" ht="20" customHeight="1">
      <c r="A55" s="0"/>
      <c r="B55" s="0"/>
      <c r="C55" s="27" t="s">
        <v>300</v>
      </c>
      <c r="D55" s="27"/>
      <c r="E55" s="27"/>
      <c r="F55" s="27"/>
      <c r="G55" s="27"/>
    </row>
    <row r="56" ht="20" customHeight="1">
      <c r="A56" s="0"/>
      <c r="B56" s="0"/>
      <c r="C56" s="27" t="s">
        <v>301</v>
      </c>
      <c r="D56" s="27"/>
      <c r="E56" s="27"/>
      <c r="F56" s="27"/>
      <c r="G56" s="27"/>
    </row>
    <row r="57" ht="20" customHeight="1">
      <c r="A57" s="0"/>
      <c r="B57" s="0"/>
      <c r="C57" s="27" t="s">
        <v>12</v>
      </c>
      <c r="D57" s="27"/>
      <c r="E57" s="27"/>
      <c r="F57" s="27"/>
      <c r="G57" s="27"/>
    </row>
    <row r="58" ht="20" customHeight="1">
      <c r="A58" s="0"/>
      <c r="B58" s="0"/>
      <c r="C58" s="28" t="s">
        <v>302</v>
      </c>
      <c r="D58" s="28"/>
      <c r="E58" s="28"/>
      <c r="F58" s="28"/>
      <c r="G58" s="28"/>
    </row>
  </sheetData>
  <sheetProtection password="D613" sheet="1" objects="1" scenarios="1"/>
  <mergeCells>
    <mergeCell ref="A2:I2"/>
    <mergeCell ref="A4:A5"/>
    <mergeCell ref="B4:B5"/>
    <mergeCell ref="C4:C5"/>
    <mergeCell ref="D4:D5"/>
    <mergeCell ref="E4:E5"/>
    <mergeCell ref="F4:I4"/>
    <mergeCell ref="A36:B36"/>
    <mergeCell ref="C36:D36"/>
    <mergeCell ref="E36:F36"/>
    <mergeCell ref="G36:H36"/>
    <mergeCell ref="C37:D37"/>
    <mergeCell ref="E37:F37"/>
    <mergeCell ref="G37:H37"/>
    <mergeCell ref="A39:B39"/>
    <mergeCell ref="C39:D39"/>
    <mergeCell ref="E39:F39"/>
    <mergeCell ref="G39:H39"/>
    <mergeCell ref="C40:D40"/>
    <mergeCell ref="E40:F40"/>
    <mergeCell ref="G40:H40"/>
    <mergeCell ref="A41:B41"/>
    <mergeCell ref="A43:E43"/>
    <mergeCell ref="A44:E44"/>
    <mergeCell ref="A45:E45"/>
    <mergeCell ref="A47:B47"/>
    <mergeCell ref="C47:E47"/>
    <mergeCell ref="A48:B48"/>
    <mergeCell ref="C48:E48"/>
    <mergeCell ref="A49:B49"/>
    <mergeCell ref="C52:G52"/>
    <mergeCell ref="C53:G53"/>
    <mergeCell ref="C54:G54"/>
    <mergeCell ref="C55:G55"/>
    <mergeCell ref="C56:G56"/>
    <mergeCell ref="C57:G57"/>
    <mergeCell ref="C58:G58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&amp;R&amp;R&amp;"Verdana,����������" &amp;12 &amp;K00-009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25" customHeight="1">
</row>
    <row r="2" ht="25" customHeight="1">
      <c r="A2" s="32" t="s">
        <v>303</v>
      </c>
      <c r="B2" s="32"/>
      <c r="C2" s="33" t="s">
        <v>95</v>
      </c>
      <c r="D2" s="33"/>
      <c r="E2" s="33"/>
      <c r="F2" s="33"/>
      <c r="G2" s="33"/>
      <c r="H2" s="33"/>
      <c r="I2" s="33"/>
      <c r="J2" s="33"/>
    </row>
    <row r="3" ht="25" customHeight="1">
      <c r="A3" s="32" t="s">
        <v>304</v>
      </c>
      <c r="B3" s="32"/>
      <c r="C3" s="33" t="s">
        <v>305</v>
      </c>
      <c r="D3" s="33"/>
      <c r="E3" s="33"/>
      <c r="F3" s="33"/>
      <c r="G3" s="33"/>
      <c r="H3" s="33"/>
      <c r="I3" s="33"/>
      <c r="J3" s="33"/>
    </row>
    <row r="4" ht="25" customHeight="1">
      <c r="A4" s="32" t="s">
        <v>306</v>
      </c>
      <c r="B4" s="32"/>
      <c r="C4" s="33" t="s">
        <v>268</v>
      </c>
      <c r="D4" s="33"/>
      <c r="E4" s="33"/>
      <c r="F4" s="33"/>
      <c r="G4" s="33"/>
      <c r="H4" s="33"/>
      <c r="I4" s="33"/>
      <c r="J4" s="33"/>
    </row>
    <row r="5" ht="25" customHeight="1">
      <c r="A5" s="6" t="s">
        <v>307</v>
      </c>
      <c r="B5" s="6"/>
      <c r="C5" s="6"/>
      <c r="D5" s="6"/>
      <c r="E5" s="6"/>
      <c r="F5" s="6"/>
      <c r="G5" s="6"/>
      <c r="H5" s="6"/>
      <c r="I5" s="6"/>
      <c r="J5" s="6"/>
    </row>
    <row r="6" ht="25" customHeight="1">
</row>
    <row r="7" ht="50" customHeight="1">
      <c r="A7" s="14" t="s">
        <v>205</v>
      </c>
      <c r="B7" s="14" t="s">
        <v>308</v>
      </c>
      <c r="C7" s="14" t="s">
        <v>309</v>
      </c>
      <c r="D7" s="14" t="s">
        <v>310</v>
      </c>
      <c r="E7" s="14"/>
      <c r="F7" s="14"/>
      <c r="G7" s="14"/>
      <c r="H7" s="14" t="s">
        <v>311</v>
      </c>
      <c r="I7" s="14" t="s">
        <v>312</v>
      </c>
      <c r="J7" s="14" t="s">
        <v>313</v>
      </c>
    </row>
    <row r="8" ht="50" customHeight="1">
      <c r="A8" s="14"/>
      <c r="B8" s="14"/>
      <c r="C8" s="14"/>
      <c r="D8" s="14" t="s">
        <v>314</v>
      </c>
      <c r="E8" s="14" t="s">
        <v>315</v>
      </c>
      <c r="F8" s="14"/>
      <c r="G8" s="14"/>
      <c r="H8" s="14"/>
      <c r="I8" s="14"/>
      <c r="J8" s="14"/>
    </row>
    <row r="9" ht="50" customHeight="1">
      <c r="A9" s="14"/>
      <c r="B9" s="14"/>
      <c r="C9" s="14"/>
      <c r="D9" s="14"/>
      <c r="E9" s="14" t="s">
        <v>316</v>
      </c>
      <c r="F9" s="14" t="s">
        <v>317</v>
      </c>
      <c r="G9" s="14" t="s">
        <v>318</v>
      </c>
      <c r="H9" s="14"/>
      <c r="I9" s="14"/>
      <c r="J9" s="14"/>
    </row>
    <row r="10" ht="25" customHeight="1">
      <c r="A10" s="14" t="s">
        <v>210</v>
      </c>
      <c r="B10" s="14" t="s">
        <v>319</v>
      </c>
      <c r="C10" s="14" t="s">
        <v>320</v>
      </c>
      <c r="D10" s="14" t="s">
        <v>321</v>
      </c>
      <c r="E10" s="14" t="s">
        <v>322</v>
      </c>
      <c r="F10" s="14" t="s">
        <v>323</v>
      </c>
      <c r="G10" s="14" t="s">
        <v>324</v>
      </c>
      <c r="H10" s="14" t="s">
        <v>325</v>
      </c>
      <c r="I10" s="14" t="s">
        <v>326</v>
      </c>
      <c r="J10" s="14" t="s">
        <v>327</v>
      </c>
    </row>
    <row r="11">
      <c r="A11" s="14" t="s">
        <v>210</v>
      </c>
      <c r="B11" s="15" t="s">
        <v>328</v>
      </c>
      <c r="C11" s="22">
        <v>1</v>
      </c>
      <c r="D11" s="22">
        <v>52354</v>
      </c>
      <c r="E11" s="22">
        <v>47154</v>
      </c>
      <c r="F11" s="22">
        <v>5200</v>
      </c>
      <c r="G11" s="22">
        <v>0</v>
      </c>
      <c r="H11" s="22">
        <v>0</v>
      </c>
      <c r="I11" s="22">
        <v>1</v>
      </c>
      <c r="J11" s="22">
        <v>628248</v>
      </c>
    </row>
    <row r="12">
      <c r="A12" s="14" t="s">
        <v>319</v>
      </c>
      <c r="B12" s="15" t="s">
        <v>329</v>
      </c>
      <c r="C12" s="22">
        <v>1</v>
      </c>
      <c r="D12" s="22">
        <v>37723</v>
      </c>
      <c r="E12" s="22">
        <v>37723</v>
      </c>
      <c r="F12" s="22">
        <v>0</v>
      </c>
      <c r="G12" s="22">
        <v>0</v>
      </c>
      <c r="H12" s="22"/>
      <c r="I12" s="22">
        <v>1</v>
      </c>
      <c r="J12" s="22">
        <v>452676</v>
      </c>
    </row>
    <row r="13">
      <c r="A13" s="14" t="s">
        <v>320</v>
      </c>
      <c r="B13" s="15" t="s">
        <v>330</v>
      </c>
      <c r="C13" s="22">
        <v>1</v>
      </c>
      <c r="D13" s="22">
        <v>37723</v>
      </c>
      <c r="E13" s="22">
        <v>37723</v>
      </c>
      <c r="F13" s="22">
        <v>0</v>
      </c>
      <c r="G13" s="22">
        <v>0</v>
      </c>
      <c r="H13" s="22"/>
      <c r="I13" s="22">
        <v>1</v>
      </c>
      <c r="J13" s="22">
        <v>452676</v>
      </c>
    </row>
    <row r="14">
      <c r="A14" s="14" t="s">
        <v>321</v>
      </c>
      <c r="B14" s="15" t="s">
        <v>331</v>
      </c>
      <c r="C14" s="22">
        <v>3</v>
      </c>
      <c r="D14" s="22">
        <v>20800</v>
      </c>
      <c r="E14" s="22">
        <v>20800</v>
      </c>
      <c r="F14" s="22">
        <v>0</v>
      </c>
      <c r="G14" s="22">
        <v>0</v>
      </c>
      <c r="H14" s="22">
        <v>25</v>
      </c>
      <c r="I14" s="22">
        <v>1</v>
      </c>
      <c r="J14" s="22">
        <v>936000</v>
      </c>
    </row>
    <row r="15">
      <c r="A15" s="14" t="s">
        <v>322</v>
      </c>
      <c r="B15" s="15" t="s">
        <v>332</v>
      </c>
      <c r="C15" s="22">
        <v>1</v>
      </c>
      <c r="D15" s="22">
        <v>37723</v>
      </c>
      <c r="E15" s="22">
        <v>37723</v>
      </c>
      <c r="F15" s="22">
        <v>0</v>
      </c>
      <c r="G15" s="22">
        <v>0</v>
      </c>
      <c r="H15" s="22"/>
      <c r="I15" s="22">
        <v>1</v>
      </c>
      <c r="J15" s="22">
        <v>452676</v>
      </c>
    </row>
    <row r="16">
      <c r="A16" s="14" t="s">
        <v>323</v>
      </c>
      <c r="B16" s="15" t="s">
        <v>333</v>
      </c>
      <c r="C16" s="22">
        <v>3</v>
      </c>
      <c r="D16" s="22">
        <v>20800</v>
      </c>
      <c r="E16" s="22">
        <v>20800</v>
      </c>
      <c r="F16" s="22">
        <v>0</v>
      </c>
      <c r="G16" s="22">
        <v>0</v>
      </c>
      <c r="H16" s="22">
        <v>25</v>
      </c>
      <c r="I16" s="22">
        <v>1</v>
      </c>
      <c r="J16" s="22">
        <v>936000</v>
      </c>
    </row>
    <row r="17">
      <c r="A17" s="14" t="s">
        <v>323</v>
      </c>
      <c r="B17" s="15" t="s">
        <v>333</v>
      </c>
      <c r="C17" s="22">
        <v>2</v>
      </c>
      <c r="D17" s="22">
        <v>20800</v>
      </c>
      <c r="E17" s="22">
        <v>20800</v>
      </c>
      <c r="F17" s="22">
        <v>0</v>
      </c>
      <c r="G17" s="22">
        <v>0</v>
      </c>
      <c r="H17" s="22">
        <v>32</v>
      </c>
      <c r="I17" s="22">
        <v>1</v>
      </c>
      <c r="J17" s="22">
        <v>658944</v>
      </c>
    </row>
    <row r="18">
      <c r="A18" s="14" t="s">
        <v>323</v>
      </c>
      <c r="B18" s="15" t="s">
        <v>333</v>
      </c>
      <c r="C18" s="22">
        <v>2</v>
      </c>
      <c r="D18" s="22">
        <v>20800</v>
      </c>
      <c r="E18" s="22">
        <v>20800</v>
      </c>
      <c r="F18" s="22">
        <v>0</v>
      </c>
      <c r="G18" s="22">
        <v>0</v>
      </c>
      <c r="H18" s="22">
        <v>46</v>
      </c>
      <c r="I18" s="22">
        <v>1</v>
      </c>
      <c r="J18" s="22">
        <v>728832</v>
      </c>
    </row>
    <row r="19">
      <c r="A19" s="14" t="s">
        <v>324</v>
      </c>
      <c r="B19" s="15" t="s">
        <v>334</v>
      </c>
      <c r="C19" s="22">
        <v>1</v>
      </c>
      <c r="D19" s="22">
        <v>20830.518</v>
      </c>
      <c r="E19" s="22">
        <v>20800</v>
      </c>
      <c r="F19" s="22">
        <v>0</v>
      </c>
      <c r="G19" s="22">
        <v>30.518</v>
      </c>
      <c r="H19" s="22">
        <v>32</v>
      </c>
      <c r="I19" s="22">
        <v>1</v>
      </c>
      <c r="J19" s="22">
        <v>329955.41</v>
      </c>
    </row>
    <row r="20">
      <c r="A20" s="14" t="s">
        <v>325</v>
      </c>
      <c r="B20" s="15" t="s">
        <v>335</v>
      </c>
      <c r="C20" s="22">
        <v>2</v>
      </c>
      <c r="D20" s="22">
        <v>20800</v>
      </c>
      <c r="E20" s="22">
        <v>20800</v>
      </c>
      <c r="F20" s="22">
        <v>0</v>
      </c>
      <c r="G20" s="22">
        <v>0</v>
      </c>
      <c r="H20" s="22">
        <v>50</v>
      </c>
      <c r="I20" s="22">
        <v>1</v>
      </c>
      <c r="J20" s="22">
        <v>748800</v>
      </c>
    </row>
    <row r="21">
      <c r="A21" s="14" t="s">
        <v>326</v>
      </c>
      <c r="B21" s="15" t="s">
        <v>336</v>
      </c>
      <c r="C21" s="22">
        <v>1</v>
      </c>
      <c r="D21" s="22">
        <v>17680</v>
      </c>
      <c r="E21" s="22">
        <v>17680</v>
      </c>
      <c r="F21" s="22">
        <v>0</v>
      </c>
      <c r="G21" s="22">
        <v>0</v>
      </c>
      <c r="H21" s="22">
        <v>20</v>
      </c>
      <c r="I21" s="22">
        <v>1</v>
      </c>
      <c r="J21" s="22">
        <v>254592</v>
      </c>
    </row>
    <row r="22">
      <c r="A22" s="14" t="s">
        <v>327</v>
      </c>
      <c r="B22" s="15" t="s">
        <v>337</v>
      </c>
      <c r="C22" s="22">
        <v>.5</v>
      </c>
      <c r="D22" s="22">
        <v>18720</v>
      </c>
      <c r="E22" s="22">
        <v>18720</v>
      </c>
      <c r="F22" s="22">
        <v>0</v>
      </c>
      <c r="G22" s="22">
        <v>0</v>
      </c>
      <c r="H22" s="22">
        <v>2</v>
      </c>
      <c r="I22" s="22">
        <v>1</v>
      </c>
      <c r="J22" s="22">
        <v>114566.4</v>
      </c>
    </row>
    <row r="23">
      <c r="A23" s="14" t="s">
        <v>338</v>
      </c>
      <c r="B23" s="15" t="s">
        <v>339</v>
      </c>
      <c r="C23" s="22">
        <v>1</v>
      </c>
      <c r="D23" s="22">
        <v>14446</v>
      </c>
      <c r="E23" s="22">
        <v>14446</v>
      </c>
      <c r="F23" s="22">
        <v>0</v>
      </c>
      <c r="G23" s="22">
        <v>0</v>
      </c>
      <c r="H23" s="22">
        <v>30</v>
      </c>
      <c r="I23" s="22">
        <v>1</v>
      </c>
      <c r="J23" s="22">
        <v>225357.6</v>
      </c>
    </row>
    <row r="24">
      <c r="A24" s="14" t="s">
        <v>340</v>
      </c>
      <c r="B24" s="15" t="s">
        <v>341</v>
      </c>
      <c r="C24" s="22">
        <v>4</v>
      </c>
      <c r="D24" s="22">
        <v>14484.996</v>
      </c>
      <c r="E24" s="22">
        <v>14446</v>
      </c>
      <c r="F24" s="22">
        <v>0</v>
      </c>
      <c r="G24" s="22">
        <v>38.996</v>
      </c>
      <c r="H24" s="22">
        <v>19</v>
      </c>
      <c r="I24" s="22">
        <v>1</v>
      </c>
      <c r="J24" s="22">
        <v>827382.97</v>
      </c>
    </row>
    <row r="25">
      <c r="A25" s="14" t="s">
        <v>342</v>
      </c>
      <c r="B25" s="15" t="s">
        <v>343</v>
      </c>
      <c r="C25" s="22">
        <v>.5</v>
      </c>
      <c r="D25" s="22">
        <v>18720</v>
      </c>
      <c r="E25" s="22">
        <v>18720</v>
      </c>
      <c r="F25" s="22">
        <v>0</v>
      </c>
      <c r="G25" s="22">
        <v>0</v>
      </c>
      <c r="H25" s="22">
        <v>27</v>
      </c>
      <c r="I25" s="22">
        <v>1</v>
      </c>
      <c r="J25" s="22">
        <v>142646.4</v>
      </c>
    </row>
    <row r="26">
      <c r="A26" s="14" t="s">
        <v>344</v>
      </c>
      <c r="B26" s="15" t="s">
        <v>345</v>
      </c>
      <c r="C26" s="22">
        <v>1</v>
      </c>
      <c r="D26" s="22">
        <v>14446</v>
      </c>
      <c r="E26" s="22">
        <v>14446</v>
      </c>
      <c r="F26" s="22">
        <v>0</v>
      </c>
      <c r="G26" s="22">
        <v>0</v>
      </c>
      <c r="H26" s="22">
        <v>30</v>
      </c>
      <c r="I26" s="22">
        <v>1</v>
      </c>
      <c r="J26" s="22">
        <v>225357.6</v>
      </c>
    </row>
    <row r="27">
      <c r="A27" s="14" t="s">
        <v>346</v>
      </c>
      <c r="B27" s="15" t="s">
        <v>347</v>
      </c>
      <c r="C27" s="22">
        <v>1</v>
      </c>
      <c r="D27" s="22">
        <v>18720</v>
      </c>
      <c r="E27" s="22">
        <v>18720</v>
      </c>
      <c r="F27" s="22">
        <v>0</v>
      </c>
      <c r="G27" s="22">
        <v>0</v>
      </c>
      <c r="H27" s="22">
        <v>62</v>
      </c>
      <c r="I27" s="22">
        <v>1</v>
      </c>
      <c r="J27" s="22">
        <v>363916.8</v>
      </c>
    </row>
    <row r="28">
      <c r="A28" s="14" t="s">
        <v>348</v>
      </c>
      <c r="B28" s="15" t="s">
        <v>349</v>
      </c>
      <c r="C28" s="22">
        <v>.5</v>
      </c>
      <c r="D28" s="22">
        <v>20457.41</v>
      </c>
      <c r="E28" s="22">
        <v>18720</v>
      </c>
      <c r="F28" s="22">
        <v>0</v>
      </c>
      <c r="G28" s="22">
        <v>1737.41</v>
      </c>
      <c r="H28" s="22">
        <v>2</v>
      </c>
      <c r="I28" s="22">
        <v>1</v>
      </c>
      <c r="J28" s="22">
        <v>52166.4</v>
      </c>
    </row>
    <row r="29">
      <c r="A29" s="14" t="s">
        <v>350</v>
      </c>
      <c r="B29" s="15" t="s">
        <v>351</v>
      </c>
      <c r="C29" s="22">
        <v>.5</v>
      </c>
      <c r="D29" s="22">
        <v>18720</v>
      </c>
      <c r="E29" s="22">
        <v>18720</v>
      </c>
      <c r="F29" s="22">
        <v>0</v>
      </c>
      <c r="G29" s="22">
        <v>0</v>
      </c>
      <c r="H29" s="22">
        <v>30</v>
      </c>
      <c r="I29" s="22">
        <v>1</v>
      </c>
      <c r="J29" s="22">
        <v>146016</v>
      </c>
    </row>
    <row r="30">
      <c r="A30" s="14" t="s">
        <v>352</v>
      </c>
      <c r="B30" s="15" t="s">
        <v>353</v>
      </c>
      <c r="C30" s="22">
        <v>.5</v>
      </c>
      <c r="D30" s="22">
        <v>18720</v>
      </c>
      <c r="E30" s="22">
        <v>18720</v>
      </c>
      <c r="F30" s="22">
        <v>0</v>
      </c>
      <c r="G30" s="22">
        <v>0</v>
      </c>
      <c r="H30" s="22">
        <v>36</v>
      </c>
      <c r="I30" s="22">
        <v>1</v>
      </c>
      <c r="J30" s="22">
        <v>152755.2</v>
      </c>
    </row>
    <row r="31">
      <c r="A31" s="14" t="s">
        <v>354</v>
      </c>
      <c r="B31" s="15" t="s">
        <v>355</v>
      </c>
      <c r="C31" s="22">
        <v>1</v>
      </c>
      <c r="D31" s="22">
        <v>14440</v>
      </c>
      <c r="E31" s="22">
        <v>14440</v>
      </c>
      <c r="F31" s="22">
        <v>0</v>
      </c>
      <c r="G31" s="22">
        <v>0</v>
      </c>
      <c r="H31" s="22">
        <v>30</v>
      </c>
      <c r="I31" s="22">
        <v>1</v>
      </c>
      <c r="J31" s="22">
        <v>225264</v>
      </c>
    </row>
    <row r="32">
      <c r="A32" s="14" t="s">
        <v>356</v>
      </c>
      <c r="B32" s="15" t="s">
        <v>357</v>
      </c>
      <c r="C32" s="22">
        <v>1.5</v>
      </c>
      <c r="D32" s="22">
        <v>23920</v>
      </c>
      <c r="E32" s="22">
        <v>23920</v>
      </c>
      <c r="F32" s="22">
        <v>0</v>
      </c>
      <c r="G32" s="22">
        <v>0</v>
      </c>
      <c r="H32" s="22">
        <v>2</v>
      </c>
      <c r="I32" s="22">
        <v>1</v>
      </c>
      <c r="J32" s="22">
        <v>439171.2</v>
      </c>
    </row>
    <row r="33">
      <c r="A33" s="14" t="s">
        <v>358</v>
      </c>
      <c r="B33" s="15" t="s">
        <v>359</v>
      </c>
      <c r="C33" s="22">
        <v>1</v>
      </c>
      <c r="D33" s="22">
        <v>20800</v>
      </c>
      <c r="E33" s="22">
        <v>20800</v>
      </c>
      <c r="F33" s="22">
        <v>0</v>
      </c>
      <c r="G33" s="22">
        <v>0</v>
      </c>
      <c r="H33" s="22">
        <v>35</v>
      </c>
      <c r="I33" s="22">
        <v>1</v>
      </c>
      <c r="J33" s="22">
        <v>336960</v>
      </c>
    </row>
    <row r="34">
      <c r="A34" s="14" t="s">
        <v>360</v>
      </c>
      <c r="B34" s="15" t="s">
        <v>361</v>
      </c>
      <c r="C34" s="22">
        <v>1</v>
      </c>
      <c r="D34" s="22">
        <v>20800</v>
      </c>
      <c r="E34" s="22">
        <v>20800</v>
      </c>
      <c r="F34" s="22">
        <v>0</v>
      </c>
      <c r="G34" s="22">
        <v>0</v>
      </c>
      <c r="H34" s="22">
        <v>46</v>
      </c>
      <c r="I34" s="22">
        <v>1</v>
      </c>
      <c r="J34" s="22">
        <v>364416</v>
      </c>
    </row>
    <row r="35">
      <c r="A35" s="14" t="s">
        <v>362</v>
      </c>
      <c r="B35" s="15" t="s">
        <v>363</v>
      </c>
      <c r="C35" s="22">
        <v>1</v>
      </c>
      <c r="D35" s="22">
        <v>20800</v>
      </c>
      <c r="E35" s="22">
        <v>20800</v>
      </c>
      <c r="F35" s="22">
        <v>0</v>
      </c>
      <c r="G35" s="22">
        <v>0</v>
      </c>
      <c r="H35" s="22">
        <v>58</v>
      </c>
      <c r="I35" s="22">
        <v>1</v>
      </c>
      <c r="J35" s="22">
        <v>394368</v>
      </c>
    </row>
    <row r="36">
      <c r="A36" s="14" t="s">
        <v>364</v>
      </c>
      <c r="B36" s="15" t="s">
        <v>365</v>
      </c>
      <c r="C36" s="22">
        <v>1</v>
      </c>
      <c r="D36" s="22">
        <v>17680</v>
      </c>
      <c r="E36" s="22">
        <v>17680</v>
      </c>
      <c r="F36" s="22">
        <v>0</v>
      </c>
      <c r="G36" s="22">
        <v>0</v>
      </c>
      <c r="H36" s="22">
        <v>34</v>
      </c>
      <c r="I36" s="22">
        <v>1</v>
      </c>
      <c r="J36" s="22">
        <v>284294.4</v>
      </c>
    </row>
    <row r="37">
      <c r="A37" s="14" t="s">
        <v>366</v>
      </c>
      <c r="B37" s="15" t="s">
        <v>367</v>
      </c>
      <c r="C37" s="22">
        <v>1</v>
      </c>
      <c r="D37" s="22">
        <v>14446</v>
      </c>
      <c r="E37" s="22">
        <v>14446</v>
      </c>
      <c r="F37" s="22">
        <v>0</v>
      </c>
      <c r="G37" s="22">
        <v>0</v>
      </c>
      <c r="H37" s="22">
        <v>66</v>
      </c>
      <c r="I37" s="22">
        <v>1</v>
      </c>
      <c r="J37" s="22">
        <v>287764.32</v>
      </c>
    </row>
    <row r="38" ht="25" customHeight="1">
      <c r="A38" s="35" t="s">
        <v>368</v>
      </c>
      <c r="B38" s="35"/>
      <c r="C38" s="34" t="s">
        <v>369</v>
      </c>
      <c r="D38" s="34">
        <f>SUBTOTAL(9,D11:D37)</f>
      </c>
      <c r="E38" s="34" t="s">
        <v>369</v>
      </c>
      <c r="F38" s="34" t="s">
        <v>369</v>
      </c>
      <c r="G38" s="34" t="s">
        <v>369</v>
      </c>
      <c r="H38" s="34" t="s">
        <v>369</v>
      </c>
      <c r="I38" s="34" t="s">
        <v>369</v>
      </c>
      <c r="J38" s="34">
        <f>SUBTOTAL(9,J11:J37)</f>
      </c>
    </row>
    <row r="39" ht="25" customHeight="1">
</row>
    <row r="40" ht="25" customHeight="1">
      <c r="A40" s="32" t="s">
        <v>303</v>
      </c>
      <c r="B40" s="32"/>
      <c r="C40" s="33" t="s">
        <v>95</v>
      </c>
      <c r="D40" s="33"/>
      <c r="E40" s="33"/>
      <c r="F40" s="33"/>
      <c r="G40" s="33"/>
      <c r="H40" s="33"/>
      <c r="I40" s="33"/>
      <c r="J40" s="33"/>
    </row>
    <row r="41" ht="25" customHeight="1">
      <c r="A41" s="32" t="s">
        <v>304</v>
      </c>
      <c r="B41" s="32"/>
      <c r="C41" s="33" t="s">
        <v>305</v>
      </c>
      <c r="D41" s="33"/>
      <c r="E41" s="33"/>
      <c r="F41" s="33"/>
      <c r="G41" s="33"/>
      <c r="H41" s="33"/>
      <c r="I41" s="33"/>
      <c r="J41" s="33"/>
    </row>
    <row r="42" ht="25" customHeight="1">
      <c r="A42" s="32" t="s">
        <v>306</v>
      </c>
      <c r="B42" s="32"/>
      <c r="C42" s="33" t="s">
        <v>271</v>
      </c>
      <c r="D42" s="33"/>
      <c r="E42" s="33"/>
      <c r="F42" s="33"/>
      <c r="G42" s="33"/>
      <c r="H42" s="33"/>
      <c r="I42" s="33"/>
      <c r="J42" s="33"/>
    </row>
    <row r="43" ht="25" customHeight="1">
      <c r="A43" s="6" t="s">
        <v>307</v>
      </c>
      <c r="B43" s="6"/>
      <c r="C43" s="6"/>
      <c r="D43" s="6"/>
      <c r="E43" s="6"/>
      <c r="F43" s="6"/>
      <c r="G43" s="6"/>
      <c r="H43" s="6"/>
      <c r="I43" s="6"/>
      <c r="J43" s="6"/>
    </row>
    <row r="44" ht="25" customHeight="1">
</row>
    <row r="45" ht="50" customHeight="1">
      <c r="A45" s="14" t="s">
        <v>205</v>
      </c>
      <c r="B45" s="14" t="s">
        <v>308</v>
      </c>
      <c r="C45" s="14" t="s">
        <v>309</v>
      </c>
      <c r="D45" s="14" t="s">
        <v>310</v>
      </c>
      <c r="E45" s="14"/>
      <c r="F45" s="14"/>
      <c r="G45" s="14"/>
      <c r="H45" s="14" t="s">
        <v>311</v>
      </c>
      <c r="I45" s="14" t="s">
        <v>312</v>
      </c>
      <c r="J45" s="14" t="s">
        <v>313</v>
      </c>
    </row>
    <row r="46" ht="50" customHeight="1">
      <c r="A46" s="14"/>
      <c r="B46" s="14"/>
      <c r="C46" s="14"/>
      <c r="D46" s="14" t="s">
        <v>314</v>
      </c>
      <c r="E46" s="14" t="s">
        <v>315</v>
      </c>
      <c r="F46" s="14"/>
      <c r="G46" s="14"/>
      <c r="H46" s="14"/>
      <c r="I46" s="14"/>
      <c r="J46" s="14"/>
    </row>
    <row r="47" ht="50" customHeight="1">
      <c r="A47" s="14"/>
      <c r="B47" s="14"/>
      <c r="C47" s="14"/>
      <c r="D47" s="14"/>
      <c r="E47" s="14" t="s">
        <v>316</v>
      </c>
      <c r="F47" s="14" t="s">
        <v>317</v>
      </c>
      <c r="G47" s="14" t="s">
        <v>318</v>
      </c>
      <c r="H47" s="14"/>
      <c r="I47" s="14"/>
      <c r="J47" s="14"/>
    </row>
    <row r="48" ht="25" customHeight="1">
      <c r="A48" s="14" t="s">
        <v>210</v>
      </c>
      <c r="B48" s="14" t="s">
        <v>319</v>
      </c>
      <c r="C48" s="14" t="s">
        <v>320</v>
      </c>
      <c r="D48" s="14" t="s">
        <v>321</v>
      </c>
      <c r="E48" s="14" t="s">
        <v>322</v>
      </c>
      <c r="F48" s="14" t="s">
        <v>323</v>
      </c>
      <c r="G48" s="14" t="s">
        <v>324</v>
      </c>
      <c r="H48" s="14" t="s">
        <v>325</v>
      </c>
      <c r="I48" s="14" t="s">
        <v>326</v>
      </c>
      <c r="J48" s="14" t="s">
        <v>327</v>
      </c>
    </row>
    <row r="49">
      <c r="A49" s="14" t="s">
        <v>210</v>
      </c>
      <c r="B49" s="15" t="s">
        <v>328</v>
      </c>
      <c r="C49" s="22">
        <v>1</v>
      </c>
      <c r="D49" s="22">
        <v>47154</v>
      </c>
      <c r="E49" s="22">
        <v>47154</v>
      </c>
      <c r="F49" s="22">
        <v>0</v>
      </c>
      <c r="G49" s="22">
        <v>0</v>
      </c>
      <c r="H49" s="22"/>
      <c r="I49" s="22">
        <v>1</v>
      </c>
      <c r="J49" s="22">
        <v>565848</v>
      </c>
    </row>
    <row r="50">
      <c r="A50" s="14" t="s">
        <v>319</v>
      </c>
      <c r="B50" s="15" t="s">
        <v>329</v>
      </c>
      <c r="C50" s="22">
        <v>1</v>
      </c>
      <c r="D50" s="22">
        <v>37723</v>
      </c>
      <c r="E50" s="22">
        <v>37723</v>
      </c>
      <c r="F50" s="22">
        <v>0</v>
      </c>
      <c r="G50" s="22">
        <v>0</v>
      </c>
      <c r="H50" s="22"/>
      <c r="I50" s="22">
        <v>1</v>
      </c>
      <c r="J50" s="22">
        <v>452676</v>
      </c>
    </row>
    <row r="51">
      <c r="A51" s="14" t="s">
        <v>320</v>
      </c>
      <c r="B51" s="15" t="s">
        <v>330</v>
      </c>
      <c r="C51" s="22">
        <v>1</v>
      </c>
      <c r="D51" s="22">
        <v>37723</v>
      </c>
      <c r="E51" s="22">
        <v>37723</v>
      </c>
      <c r="F51" s="22">
        <v>0</v>
      </c>
      <c r="G51" s="22">
        <v>0</v>
      </c>
      <c r="H51" s="22"/>
      <c r="I51" s="22">
        <v>1</v>
      </c>
      <c r="J51" s="22">
        <v>452676</v>
      </c>
    </row>
    <row r="52">
      <c r="A52" s="14" t="s">
        <v>321</v>
      </c>
      <c r="B52" s="15" t="s">
        <v>331</v>
      </c>
      <c r="C52" s="22">
        <v>3</v>
      </c>
      <c r="D52" s="22">
        <v>20800</v>
      </c>
      <c r="E52" s="22">
        <v>20800</v>
      </c>
      <c r="F52" s="22">
        <v>0</v>
      </c>
      <c r="G52" s="22">
        <v>0</v>
      </c>
      <c r="H52" s="22">
        <v>30</v>
      </c>
      <c r="I52" s="22">
        <v>1</v>
      </c>
      <c r="J52" s="22">
        <v>973440</v>
      </c>
    </row>
    <row r="53">
      <c r="A53" s="14" t="s">
        <v>322</v>
      </c>
      <c r="B53" s="15" t="s">
        <v>332</v>
      </c>
      <c r="C53" s="22">
        <v>1</v>
      </c>
      <c r="D53" s="22">
        <v>37723</v>
      </c>
      <c r="E53" s="22">
        <v>37723</v>
      </c>
      <c r="F53" s="22">
        <v>0</v>
      </c>
      <c r="G53" s="22">
        <v>0</v>
      </c>
      <c r="H53" s="22"/>
      <c r="I53" s="22">
        <v>1</v>
      </c>
      <c r="J53" s="22">
        <v>452676</v>
      </c>
    </row>
    <row r="54">
      <c r="A54" s="14" t="s">
        <v>323</v>
      </c>
      <c r="B54" s="15" t="s">
        <v>333</v>
      </c>
      <c r="C54" s="22">
        <v>3</v>
      </c>
      <c r="D54" s="22">
        <v>20800</v>
      </c>
      <c r="E54" s="22">
        <v>20800</v>
      </c>
      <c r="F54" s="22">
        <v>0</v>
      </c>
      <c r="G54" s="22">
        <v>0</v>
      </c>
      <c r="H54" s="22">
        <v>25</v>
      </c>
      <c r="I54" s="22">
        <v>1</v>
      </c>
      <c r="J54" s="22">
        <v>936000</v>
      </c>
    </row>
    <row r="55">
      <c r="A55" s="14" t="s">
        <v>323</v>
      </c>
      <c r="B55" s="15" t="s">
        <v>333</v>
      </c>
      <c r="C55" s="22">
        <v>2</v>
      </c>
      <c r="D55" s="22">
        <v>20800</v>
      </c>
      <c r="E55" s="22">
        <v>20800</v>
      </c>
      <c r="F55" s="22">
        <v>0</v>
      </c>
      <c r="G55" s="22">
        <v>0</v>
      </c>
      <c r="H55" s="22">
        <v>32</v>
      </c>
      <c r="I55" s="22">
        <v>1</v>
      </c>
      <c r="J55" s="22">
        <v>658944</v>
      </c>
    </row>
    <row r="56">
      <c r="A56" s="14" t="s">
        <v>323</v>
      </c>
      <c r="B56" s="15" t="s">
        <v>333</v>
      </c>
      <c r="C56" s="22">
        <v>2</v>
      </c>
      <c r="D56" s="22">
        <v>20800</v>
      </c>
      <c r="E56" s="22">
        <v>20800</v>
      </c>
      <c r="F56" s="22">
        <v>0</v>
      </c>
      <c r="G56" s="22">
        <v>0</v>
      </c>
      <c r="H56" s="22">
        <v>46</v>
      </c>
      <c r="I56" s="22">
        <v>1</v>
      </c>
      <c r="J56" s="22">
        <v>728832</v>
      </c>
    </row>
    <row r="57">
      <c r="A57" s="14" t="s">
        <v>324</v>
      </c>
      <c r="B57" s="15" t="s">
        <v>334</v>
      </c>
      <c r="C57" s="22">
        <v>1</v>
      </c>
      <c r="D57" s="22">
        <v>20800</v>
      </c>
      <c r="E57" s="22">
        <v>20800</v>
      </c>
      <c r="F57" s="22">
        <v>0</v>
      </c>
      <c r="G57" s="22">
        <v>0</v>
      </c>
      <c r="H57" s="22">
        <v>35</v>
      </c>
      <c r="I57" s="22">
        <v>1</v>
      </c>
      <c r="J57" s="22">
        <v>336960</v>
      </c>
    </row>
    <row r="58">
      <c r="A58" s="14" t="s">
        <v>325</v>
      </c>
      <c r="B58" s="15" t="s">
        <v>335</v>
      </c>
      <c r="C58" s="22">
        <v>2</v>
      </c>
      <c r="D58" s="22">
        <v>20800</v>
      </c>
      <c r="E58" s="22">
        <v>20800</v>
      </c>
      <c r="F58" s="22">
        <v>0</v>
      </c>
      <c r="G58" s="22">
        <v>0</v>
      </c>
      <c r="H58" s="22">
        <v>52</v>
      </c>
      <c r="I58" s="22">
        <v>1</v>
      </c>
      <c r="J58" s="22">
        <v>758784</v>
      </c>
    </row>
    <row r="59">
      <c r="A59" s="14" t="s">
        <v>326</v>
      </c>
      <c r="B59" s="15" t="s">
        <v>336</v>
      </c>
      <c r="C59" s="22">
        <v>1</v>
      </c>
      <c r="D59" s="22">
        <v>17680</v>
      </c>
      <c r="E59" s="22">
        <v>17680</v>
      </c>
      <c r="F59" s="22">
        <v>0</v>
      </c>
      <c r="G59" s="22">
        <v>0</v>
      </c>
      <c r="H59" s="22">
        <v>0</v>
      </c>
      <c r="I59" s="22">
        <v>1</v>
      </c>
      <c r="J59" s="22">
        <v>159120</v>
      </c>
    </row>
    <row r="60">
      <c r="A60" s="14" t="s">
        <v>327</v>
      </c>
      <c r="B60" s="15" t="s">
        <v>337</v>
      </c>
      <c r="C60" s="22">
        <v>.5</v>
      </c>
      <c r="D60" s="22">
        <v>18720</v>
      </c>
      <c r="E60" s="22">
        <v>18720</v>
      </c>
      <c r="F60" s="22">
        <v>0</v>
      </c>
      <c r="G60" s="22">
        <v>0</v>
      </c>
      <c r="H60" s="22">
        <v>0</v>
      </c>
      <c r="I60" s="22">
        <v>1</v>
      </c>
      <c r="J60" s="22">
        <v>84240</v>
      </c>
    </row>
    <row r="61">
      <c r="A61" s="14" t="s">
        <v>338</v>
      </c>
      <c r="B61" s="15" t="s">
        <v>339</v>
      </c>
      <c r="C61" s="22">
        <v>1</v>
      </c>
      <c r="D61" s="22">
        <v>14446</v>
      </c>
      <c r="E61" s="22">
        <v>14446</v>
      </c>
      <c r="F61" s="22">
        <v>0</v>
      </c>
      <c r="G61" s="22">
        <v>0</v>
      </c>
      <c r="H61" s="22">
        <v>13</v>
      </c>
      <c r="I61" s="22">
        <v>1</v>
      </c>
      <c r="J61" s="22">
        <v>130591.84</v>
      </c>
    </row>
    <row r="62">
      <c r="A62" s="14" t="s">
        <v>340</v>
      </c>
      <c r="B62" s="15" t="s">
        <v>341</v>
      </c>
      <c r="C62" s="22">
        <v>3</v>
      </c>
      <c r="D62" s="22">
        <v>14446</v>
      </c>
      <c r="E62" s="22">
        <v>14446</v>
      </c>
      <c r="F62" s="22">
        <v>0</v>
      </c>
      <c r="G62" s="22">
        <v>0</v>
      </c>
      <c r="H62" s="22">
        <v>21</v>
      </c>
      <c r="I62" s="22">
        <v>1</v>
      </c>
      <c r="J62" s="22">
        <v>419511.84</v>
      </c>
    </row>
    <row r="63">
      <c r="A63" s="14" t="s">
        <v>342</v>
      </c>
      <c r="B63" s="15" t="s">
        <v>343</v>
      </c>
      <c r="C63" s="22">
        <v>.5</v>
      </c>
      <c r="D63" s="22">
        <v>18720</v>
      </c>
      <c r="E63" s="22">
        <v>18720</v>
      </c>
      <c r="F63" s="22">
        <v>0</v>
      </c>
      <c r="G63" s="22">
        <v>0</v>
      </c>
      <c r="H63" s="22">
        <v>0</v>
      </c>
      <c r="I63" s="22">
        <v>1</v>
      </c>
      <c r="J63" s="22">
        <v>84240</v>
      </c>
    </row>
    <row r="64">
      <c r="A64" s="14" t="s">
        <v>344</v>
      </c>
      <c r="B64" s="15" t="s">
        <v>345</v>
      </c>
      <c r="C64" s="22">
        <v>1</v>
      </c>
      <c r="D64" s="22">
        <v>14511.788</v>
      </c>
      <c r="E64" s="22">
        <v>14446</v>
      </c>
      <c r="F64" s="22">
        <v>0</v>
      </c>
      <c r="G64" s="22">
        <v>65.788</v>
      </c>
      <c r="H64" s="22">
        <v>13</v>
      </c>
      <c r="I64" s="22">
        <v>1</v>
      </c>
      <c r="J64" s="22">
        <v>131186.56</v>
      </c>
    </row>
    <row r="65">
      <c r="A65" s="14" t="s">
        <v>346</v>
      </c>
      <c r="B65" s="15" t="s">
        <v>347</v>
      </c>
      <c r="C65" s="22">
        <v>1</v>
      </c>
      <c r="D65" s="22">
        <v>18720</v>
      </c>
      <c r="E65" s="22">
        <v>18720</v>
      </c>
      <c r="F65" s="22">
        <v>0</v>
      </c>
      <c r="G65" s="22">
        <v>0</v>
      </c>
      <c r="H65" s="22">
        <v>0</v>
      </c>
      <c r="I65" s="22">
        <v>1</v>
      </c>
      <c r="J65" s="22">
        <v>168480</v>
      </c>
    </row>
    <row r="66">
      <c r="A66" s="14" t="s">
        <v>348</v>
      </c>
      <c r="B66" s="15" t="s">
        <v>349</v>
      </c>
      <c r="C66" s="22">
        <v>.5</v>
      </c>
      <c r="D66" s="22">
        <v>18720</v>
      </c>
      <c r="E66" s="22">
        <v>18720</v>
      </c>
      <c r="F66" s="22">
        <v>0</v>
      </c>
      <c r="G66" s="22">
        <v>0</v>
      </c>
      <c r="H66" s="22"/>
      <c r="I66" s="22">
        <v>1</v>
      </c>
      <c r="J66" s="22">
        <v>74880</v>
      </c>
    </row>
    <row r="67">
      <c r="A67" s="14" t="s">
        <v>350</v>
      </c>
      <c r="B67" s="15" t="s">
        <v>351</v>
      </c>
      <c r="C67" s="22">
        <v>.5</v>
      </c>
      <c r="D67" s="22">
        <v>18720</v>
      </c>
      <c r="E67" s="22">
        <v>18720</v>
      </c>
      <c r="F67" s="22">
        <v>0</v>
      </c>
      <c r="G67" s="22">
        <v>0</v>
      </c>
      <c r="H67" s="22">
        <v>10</v>
      </c>
      <c r="I67" s="22">
        <v>1</v>
      </c>
      <c r="J67" s="22">
        <v>92664</v>
      </c>
    </row>
    <row r="68">
      <c r="A68" s="14" t="s">
        <v>352</v>
      </c>
      <c r="B68" s="15" t="s">
        <v>353</v>
      </c>
      <c r="C68" s="22">
        <v>.5</v>
      </c>
      <c r="D68" s="22">
        <v>18720</v>
      </c>
      <c r="E68" s="22">
        <v>18720</v>
      </c>
      <c r="F68" s="22">
        <v>0</v>
      </c>
      <c r="G68" s="22">
        <v>0</v>
      </c>
      <c r="H68" s="22">
        <v>0</v>
      </c>
      <c r="I68" s="22">
        <v>1</v>
      </c>
      <c r="J68" s="22">
        <v>93600</v>
      </c>
    </row>
    <row r="69">
      <c r="A69" s="14" t="s">
        <v>354</v>
      </c>
      <c r="B69" s="15" t="s">
        <v>355</v>
      </c>
      <c r="C69" s="22">
        <v>1</v>
      </c>
      <c r="D69" s="22">
        <v>14440</v>
      </c>
      <c r="E69" s="22">
        <v>14440</v>
      </c>
      <c r="F69" s="22">
        <v>0</v>
      </c>
      <c r="G69" s="22">
        <v>0</v>
      </c>
      <c r="H69" s="22">
        <v>15</v>
      </c>
      <c r="I69" s="22">
        <v>1</v>
      </c>
      <c r="J69" s="22">
        <v>166060</v>
      </c>
    </row>
    <row r="70">
      <c r="A70" s="14" t="s">
        <v>356</v>
      </c>
      <c r="B70" s="15" t="s">
        <v>357</v>
      </c>
      <c r="C70" s="22">
        <v>1.5</v>
      </c>
      <c r="D70" s="22">
        <v>23920</v>
      </c>
      <c r="E70" s="22">
        <v>23920</v>
      </c>
      <c r="F70" s="22">
        <v>0</v>
      </c>
      <c r="G70" s="22">
        <v>0</v>
      </c>
      <c r="H70" s="22">
        <v>0</v>
      </c>
      <c r="I70" s="22">
        <v>1</v>
      </c>
      <c r="J70" s="22">
        <v>287040</v>
      </c>
    </row>
    <row r="71">
      <c r="A71" s="14" t="s">
        <v>358</v>
      </c>
      <c r="B71" s="15" t="s">
        <v>359</v>
      </c>
      <c r="C71" s="22">
        <v>1</v>
      </c>
      <c r="D71" s="22">
        <v>20927.474</v>
      </c>
      <c r="E71" s="22">
        <v>20800</v>
      </c>
      <c r="F71" s="22">
        <v>0</v>
      </c>
      <c r="G71" s="22">
        <v>127.474</v>
      </c>
      <c r="H71" s="22">
        <v>39</v>
      </c>
      <c r="I71" s="22">
        <v>1</v>
      </c>
      <c r="J71" s="22">
        <v>349070.27</v>
      </c>
    </row>
    <row r="72">
      <c r="A72" s="14" t="s">
        <v>360</v>
      </c>
      <c r="B72" s="15" t="s">
        <v>361</v>
      </c>
      <c r="C72" s="22">
        <v>1</v>
      </c>
      <c r="D72" s="22">
        <v>20800</v>
      </c>
      <c r="E72" s="22">
        <v>20800</v>
      </c>
      <c r="F72" s="22">
        <v>0</v>
      </c>
      <c r="G72" s="22">
        <v>0</v>
      </c>
      <c r="H72" s="22">
        <v>50</v>
      </c>
      <c r="I72" s="22">
        <v>1</v>
      </c>
      <c r="J72" s="22">
        <v>374400</v>
      </c>
    </row>
    <row r="73">
      <c r="A73" s="14" t="s">
        <v>362</v>
      </c>
      <c r="B73" s="15" t="s">
        <v>363</v>
      </c>
      <c r="C73" s="22">
        <v>1</v>
      </c>
      <c r="D73" s="22">
        <v>20800</v>
      </c>
      <c r="E73" s="22">
        <v>20800</v>
      </c>
      <c r="F73" s="22">
        <v>0</v>
      </c>
      <c r="G73" s="22">
        <v>0</v>
      </c>
      <c r="H73" s="22">
        <v>60</v>
      </c>
      <c r="I73" s="22">
        <v>1</v>
      </c>
      <c r="J73" s="22">
        <v>399360</v>
      </c>
    </row>
    <row r="74">
      <c r="A74" s="14" t="s">
        <v>364</v>
      </c>
      <c r="B74" s="15" t="s">
        <v>365</v>
      </c>
      <c r="C74" s="22">
        <v>1</v>
      </c>
      <c r="D74" s="22">
        <v>17680</v>
      </c>
      <c r="E74" s="22">
        <v>17680</v>
      </c>
      <c r="F74" s="22">
        <v>0</v>
      </c>
      <c r="G74" s="22">
        <v>0</v>
      </c>
      <c r="H74" s="22">
        <v>0</v>
      </c>
      <c r="I74" s="22">
        <v>1</v>
      </c>
      <c r="J74" s="22">
        <v>159120</v>
      </c>
    </row>
    <row r="75">
      <c r="A75" s="14" t="s">
        <v>366</v>
      </c>
      <c r="B75" s="15" t="s">
        <v>367</v>
      </c>
      <c r="C75" s="22">
        <v>1</v>
      </c>
      <c r="D75" s="22">
        <v>14446</v>
      </c>
      <c r="E75" s="22">
        <v>14446</v>
      </c>
      <c r="F75" s="22">
        <v>0</v>
      </c>
      <c r="G75" s="22">
        <v>0</v>
      </c>
      <c r="H75" s="22">
        <v>15</v>
      </c>
      <c r="I75" s="22">
        <v>1</v>
      </c>
      <c r="J75" s="22">
        <v>132903.2</v>
      </c>
    </row>
    <row r="76" ht="25" customHeight="1">
      <c r="A76" s="35" t="s">
        <v>368</v>
      </c>
      <c r="B76" s="35"/>
      <c r="C76" s="34" t="s">
        <v>369</v>
      </c>
      <c r="D76" s="34">
        <f>SUBTOTAL(9,D49:D75)</f>
      </c>
      <c r="E76" s="34" t="s">
        <v>369</v>
      </c>
      <c r="F76" s="34" t="s">
        <v>369</v>
      </c>
      <c r="G76" s="34" t="s">
        <v>369</v>
      </c>
      <c r="H76" s="34" t="s">
        <v>369</v>
      </c>
      <c r="I76" s="34" t="s">
        <v>369</v>
      </c>
      <c r="J76" s="34">
        <f>SUBTOTAL(9,J49:J75)</f>
      </c>
    </row>
    <row r="77" ht="25" customHeight="1">
</row>
    <row r="78" ht="25" customHeight="1">
      <c r="A78" s="32" t="s">
        <v>303</v>
      </c>
      <c r="B78" s="32"/>
      <c r="C78" s="33" t="s">
        <v>95</v>
      </c>
      <c r="D78" s="33"/>
      <c r="E78" s="33"/>
      <c r="F78" s="33"/>
      <c r="G78" s="33"/>
      <c r="H78" s="33"/>
      <c r="I78" s="33"/>
      <c r="J78" s="33"/>
    </row>
    <row r="79" ht="25" customHeight="1">
      <c r="A79" s="32" t="s">
        <v>304</v>
      </c>
      <c r="B79" s="32"/>
      <c r="C79" s="33" t="s">
        <v>305</v>
      </c>
      <c r="D79" s="33"/>
      <c r="E79" s="33"/>
      <c r="F79" s="33"/>
      <c r="G79" s="33"/>
      <c r="H79" s="33"/>
      <c r="I79" s="33"/>
      <c r="J79" s="33"/>
    </row>
    <row r="80" ht="25" customHeight="1">
      <c r="A80" s="32" t="s">
        <v>306</v>
      </c>
      <c r="B80" s="32"/>
      <c r="C80" s="33" t="s">
        <v>274</v>
      </c>
      <c r="D80" s="33"/>
      <c r="E80" s="33"/>
      <c r="F80" s="33"/>
      <c r="G80" s="33"/>
      <c r="H80" s="33"/>
      <c r="I80" s="33"/>
      <c r="J80" s="33"/>
    </row>
    <row r="81" ht="25" customHeight="1">
      <c r="A81" s="6" t="s">
        <v>307</v>
      </c>
      <c r="B81" s="6"/>
      <c r="C81" s="6"/>
      <c r="D81" s="6"/>
      <c r="E81" s="6"/>
      <c r="F81" s="6"/>
      <c r="G81" s="6"/>
      <c r="H81" s="6"/>
      <c r="I81" s="6"/>
      <c r="J81" s="6"/>
    </row>
    <row r="82" ht="25" customHeight="1">
</row>
    <row r="83" ht="50" customHeight="1">
      <c r="A83" s="14" t="s">
        <v>205</v>
      </c>
      <c r="B83" s="14" t="s">
        <v>308</v>
      </c>
      <c r="C83" s="14" t="s">
        <v>309</v>
      </c>
      <c r="D83" s="14" t="s">
        <v>310</v>
      </c>
      <c r="E83" s="14"/>
      <c r="F83" s="14"/>
      <c r="G83" s="14"/>
      <c r="H83" s="14" t="s">
        <v>311</v>
      </c>
      <c r="I83" s="14" t="s">
        <v>312</v>
      </c>
      <c r="J83" s="14" t="s">
        <v>313</v>
      </c>
    </row>
    <row r="84" ht="50" customHeight="1">
      <c r="A84" s="14"/>
      <c r="B84" s="14"/>
      <c r="C84" s="14"/>
      <c r="D84" s="14" t="s">
        <v>314</v>
      </c>
      <c r="E84" s="14" t="s">
        <v>315</v>
      </c>
      <c r="F84" s="14"/>
      <c r="G84" s="14"/>
      <c r="H84" s="14"/>
      <c r="I84" s="14"/>
      <c r="J84" s="14"/>
    </row>
    <row r="85" ht="50" customHeight="1">
      <c r="A85" s="14"/>
      <c r="B85" s="14"/>
      <c r="C85" s="14"/>
      <c r="D85" s="14"/>
      <c r="E85" s="14" t="s">
        <v>316</v>
      </c>
      <c r="F85" s="14" t="s">
        <v>317</v>
      </c>
      <c r="G85" s="14" t="s">
        <v>318</v>
      </c>
      <c r="H85" s="14"/>
      <c r="I85" s="14"/>
      <c r="J85" s="14"/>
    </row>
    <row r="86" ht="25" customHeight="1">
      <c r="A86" s="14" t="s">
        <v>210</v>
      </c>
      <c r="B86" s="14" t="s">
        <v>319</v>
      </c>
      <c r="C86" s="14" t="s">
        <v>320</v>
      </c>
      <c r="D86" s="14" t="s">
        <v>321</v>
      </c>
      <c r="E86" s="14" t="s">
        <v>322</v>
      </c>
      <c r="F86" s="14" t="s">
        <v>323</v>
      </c>
      <c r="G86" s="14" t="s">
        <v>324</v>
      </c>
      <c r="H86" s="14" t="s">
        <v>325</v>
      </c>
      <c r="I86" s="14" t="s">
        <v>326</v>
      </c>
      <c r="J86" s="14" t="s">
        <v>327</v>
      </c>
    </row>
    <row r="87">
      <c r="A87" s="14" t="s">
        <v>210</v>
      </c>
      <c r="B87" s="15" t="s">
        <v>328</v>
      </c>
      <c r="C87" s="22">
        <v>1</v>
      </c>
      <c r="D87" s="22">
        <v>47154</v>
      </c>
      <c r="E87" s="22">
        <v>47154</v>
      </c>
      <c r="F87" s="22">
        <v>0</v>
      </c>
      <c r="G87" s="22">
        <v>0</v>
      </c>
      <c r="H87" s="22"/>
      <c r="I87" s="22">
        <v>1</v>
      </c>
      <c r="J87" s="22">
        <v>565848</v>
      </c>
    </row>
    <row r="88">
      <c r="A88" s="14" t="s">
        <v>319</v>
      </c>
      <c r="B88" s="15" t="s">
        <v>329</v>
      </c>
      <c r="C88" s="22">
        <v>1</v>
      </c>
      <c r="D88" s="22">
        <v>37723</v>
      </c>
      <c r="E88" s="22">
        <v>37723</v>
      </c>
      <c r="F88" s="22">
        <v>0</v>
      </c>
      <c r="G88" s="22">
        <v>0</v>
      </c>
      <c r="H88" s="22"/>
      <c r="I88" s="22">
        <v>1</v>
      </c>
      <c r="J88" s="22">
        <v>452676</v>
      </c>
    </row>
    <row r="89">
      <c r="A89" s="14" t="s">
        <v>320</v>
      </c>
      <c r="B89" s="15" t="s">
        <v>330</v>
      </c>
      <c r="C89" s="22">
        <v>1</v>
      </c>
      <c r="D89" s="22">
        <v>37723</v>
      </c>
      <c r="E89" s="22">
        <v>37723</v>
      </c>
      <c r="F89" s="22">
        <v>0</v>
      </c>
      <c r="G89" s="22">
        <v>0</v>
      </c>
      <c r="H89" s="22"/>
      <c r="I89" s="22">
        <v>1</v>
      </c>
      <c r="J89" s="22">
        <v>452676</v>
      </c>
    </row>
    <row r="90">
      <c r="A90" s="14" t="s">
        <v>321</v>
      </c>
      <c r="B90" s="15" t="s">
        <v>331</v>
      </c>
      <c r="C90" s="22">
        <v>3</v>
      </c>
      <c r="D90" s="22">
        <v>20800</v>
      </c>
      <c r="E90" s="22">
        <v>20800</v>
      </c>
      <c r="F90" s="22">
        <v>0</v>
      </c>
      <c r="G90" s="22">
        <v>0</v>
      </c>
      <c r="H90" s="22">
        <v>30</v>
      </c>
      <c r="I90" s="22">
        <v>1</v>
      </c>
      <c r="J90" s="22">
        <v>973440</v>
      </c>
    </row>
    <row r="91">
      <c r="A91" s="14" t="s">
        <v>322</v>
      </c>
      <c r="B91" s="15" t="s">
        <v>332</v>
      </c>
      <c r="C91" s="22">
        <v>1</v>
      </c>
      <c r="D91" s="22">
        <v>37723</v>
      </c>
      <c r="E91" s="22">
        <v>37723</v>
      </c>
      <c r="F91" s="22">
        <v>0</v>
      </c>
      <c r="G91" s="22">
        <v>0</v>
      </c>
      <c r="H91" s="22"/>
      <c r="I91" s="22">
        <v>1</v>
      </c>
      <c r="J91" s="22">
        <v>452676</v>
      </c>
    </row>
    <row r="92">
      <c r="A92" s="14" t="s">
        <v>323</v>
      </c>
      <c r="B92" s="15" t="s">
        <v>333</v>
      </c>
      <c r="C92" s="22">
        <v>3</v>
      </c>
      <c r="D92" s="22">
        <v>20800</v>
      </c>
      <c r="E92" s="22">
        <v>20800</v>
      </c>
      <c r="F92" s="22">
        <v>0</v>
      </c>
      <c r="G92" s="22">
        <v>0</v>
      </c>
      <c r="H92" s="22">
        <v>25</v>
      </c>
      <c r="I92" s="22">
        <v>1</v>
      </c>
      <c r="J92" s="22">
        <v>936000</v>
      </c>
    </row>
    <row r="93">
      <c r="A93" s="14" t="s">
        <v>323</v>
      </c>
      <c r="B93" s="15" t="s">
        <v>333</v>
      </c>
      <c r="C93" s="22">
        <v>2</v>
      </c>
      <c r="D93" s="22">
        <v>20800</v>
      </c>
      <c r="E93" s="22">
        <v>20800</v>
      </c>
      <c r="F93" s="22">
        <v>0</v>
      </c>
      <c r="G93" s="22">
        <v>0</v>
      </c>
      <c r="H93" s="22">
        <v>32</v>
      </c>
      <c r="I93" s="22">
        <v>1</v>
      </c>
      <c r="J93" s="22">
        <v>658944</v>
      </c>
    </row>
    <row r="94">
      <c r="A94" s="14" t="s">
        <v>323</v>
      </c>
      <c r="B94" s="15" t="s">
        <v>333</v>
      </c>
      <c r="C94" s="22">
        <v>2</v>
      </c>
      <c r="D94" s="22">
        <v>20800</v>
      </c>
      <c r="E94" s="22">
        <v>20800</v>
      </c>
      <c r="F94" s="22">
        <v>0</v>
      </c>
      <c r="G94" s="22">
        <v>0</v>
      </c>
      <c r="H94" s="22">
        <v>46</v>
      </c>
      <c r="I94" s="22">
        <v>1</v>
      </c>
      <c r="J94" s="22">
        <v>728832</v>
      </c>
    </row>
    <row r="95">
      <c r="A95" s="14" t="s">
        <v>324</v>
      </c>
      <c r="B95" s="15" t="s">
        <v>334</v>
      </c>
      <c r="C95" s="22">
        <v>1</v>
      </c>
      <c r="D95" s="22">
        <v>20800</v>
      </c>
      <c r="E95" s="22">
        <v>20800</v>
      </c>
      <c r="F95" s="22">
        <v>0</v>
      </c>
      <c r="G95" s="22">
        <v>0</v>
      </c>
      <c r="H95" s="22">
        <v>35</v>
      </c>
      <c r="I95" s="22">
        <v>1</v>
      </c>
      <c r="J95" s="22">
        <v>336960</v>
      </c>
    </row>
    <row r="96">
      <c r="A96" s="14" t="s">
        <v>325</v>
      </c>
      <c r="B96" s="15" t="s">
        <v>335</v>
      </c>
      <c r="C96" s="22">
        <v>2</v>
      </c>
      <c r="D96" s="22">
        <v>20800</v>
      </c>
      <c r="E96" s="22">
        <v>20800</v>
      </c>
      <c r="F96" s="22">
        <v>0</v>
      </c>
      <c r="G96" s="22">
        <v>0</v>
      </c>
      <c r="H96" s="22">
        <v>52</v>
      </c>
      <c r="I96" s="22">
        <v>1</v>
      </c>
      <c r="J96" s="22">
        <v>758784</v>
      </c>
    </row>
    <row r="97">
      <c r="A97" s="14" t="s">
        <v>326</v>
      </c>
      <c r="B97" s="15" t="s">
        <v>336</v>
      </c>
      <c r="C97" s="22">
        <v>1</v>
      </c>
      <c r="D97" s="22">
        <v>17680</v>
      </c>
      <c r="E97" s="22">
        <v>17680</v>
      </c>
      <c r="F97" s="22">
        <v>0</v>
      </c>
      <c r="G97" s="22">
        <v>0</v>
      </c>
      <c r="H97" s="22">
        <v>0</v>
      </c>
      <c r="I97" s="22">
        <v>1</v>
      </c>
      <c r="J97" s="22">
        <v>212160</v>
      </c>
    </row>
    <row r="98">
      <c r="A98" s="14" t="s">
        <v>327</v>
      </c>
      <c r="B98" s="15" t="s">
        <v>337</v>
      </c>
      <c r="C98" s="22">
        <v>.5</v>
      </c>
      <c r="D98" s="22">
        <v>18720</v>
      </c>
      <c r="E98" s="22">
        <v>18720</v>
      </c>
      <c r="F98" s="22">
        <v>0</v>
      </c>
      <c r="G98" s="22">
        <v>0</v>
      </c>
      <c r="H98" s="22">
        <v>0</v>
      </c>
      <c r="I98" s="22">
        <v>1</v>
      </c>
      <c r="J98" s="22">
        <v>112320</v>
      </c>
    </row>
    <row r="99">
      <c r="A99" s="14" t="s">
        <v>338</v>
      </c>
      <c r="B99" s="15" t="s">
        <v>339</v>
      </c>
      <c r="C99" s="22">
        <v>1</v>
      </c>
      <c r="D99" s="22">
        <v>14446</v>
      </c>
      <c r="E99" s="22">
        <v>14446</v>
      </c>
      <c r="F99" s="22">
        <v>0</v>
      </c>
      <c r="G99" s="22">
        <v>0</v>
      </c>
      <c r="H99" s="22">
        <v>13</v>
      </c>
      <c r="I99" s="22">
        <v>1</v>
      </c>
      <c r="J99" s="22">
        <v>130591.84</v>
      </c>
    </row>
    <row r="100">
      <c r="A100" s="14" t="s">
        <v>340</v>
      </c>
      <c r="B100" s="15" t="s">
        <v>341</v>
      </c>
      <c r="C100" s="22">
        <v>3</v>
      </c>
      <c r="D100" s="22">
        <v>14446</v>
      </c>
      <c r="E100" s="22">
        <v>14446</v>
      </c>
      <c r="F100" s="22">
        <v>0</v>
      </c>
      <c r="G100" s="22">
        <v>0</v>
      </c>
      <c r="H100" s="22">
        <v>21</v>
      </c>
      <c r="I100" s="22">
        <v>1</v>
      </c>
      <c r="J100" s="22">
        <v>419511.84</v>
      </c>
    </row>
    <row r="101">
      <c r="A101" s="14" t="s">
        <v>342</v>
      </c>
      <c r="B101" s="15" t="s">
        <v>343</v>
      </c>
      <c r="C101" s="22">
        <v>.5</v>
      </c>
      <c r="D101" s="22">
        <v>18720</v>
      </c>
      <c r="E101" s="22">
        <v>18720</v>
      </c>
      <c r="F101" s="22">
        <v>0</v>
      </c>
      <c r="G101" s="22">
        <v>0</v>
      </c>
      <c r="H101" s="22">
        <v>0</v>
      </c>
      <c r="I101" s="22">
        <v>1</v>
      </c>
      <c r="J101" s="22">
        <v>112320</v>
      </c>
    </row>
    <row r="102">
      <c r="A102" s="14" t="s">
        <v>344</v>
      </c>
      <c r="B102" s="15" t="s">
        <v>345</v>
      </c>
      <c r="C102" s="22">
        <v>1</v>
      </c>
      <c r="D102" s="22">
        <v>14446</v>
      </c>
      <c r="E102" s="22">
        <v>14446</v>
      </c>
      <c r="F102" s="22">
        <v>0</v>
      </c>
      <c r="G102" s="22">
        <v>0</v>
      </c>
      <c r="H102" s="22">
        <v>13</v>
      </c>
      <c r="I102" s="22">
        <v>1</v>
      </c>
      <c r="J102" s="22">
        <v>130591.84</v>
      </c>
    </row>
    <row r="103">
      <c r="A103" s="14" t="s">
        <v>346</v>
      </c>
      <c r="B103" s="15" t="s">
        <v>347</v>
      </c>
      <c r="C103" s="22">
        <v>1</v>
      </c>
      <c r="D103" s="22">
        <v>19596.771</v>
      </c>
      <c r="E103" s="22">
        <v>18720</v>
      </c>
      <c r="F103" s="22">
        <v>0</v>
      </c>
      <c r="G103" s="22">
        <v>876.771</v>
      </c>
      <c r="H103" s="22">
        <v>0</v>
      </c>
      <c r="I103" s="22">
        <v>1</v>
      </c>
      <c r="J103" s="22">
        <v>205766.1</v>
      </c>
    </row>
    <row r="104">
      <c r="A104" s="14" t="s">
        <v>348</v>
      </c>
      <c r="B104" s="15" t="s">
        <v>349</v>
      </c>
      <c r="C104" s="22">
        <v>.5</v>
      </c>
      <c r="D104" s="22">
        <v>18720</v>
      </c>
      <c r="E104" s="22">
        <v>18720</v>
      </c>
      <c r="F104" s="22">
        <v>0</v>
      </c>
      <c r="G104" s="22">
        <v>0</v>
      </c>
      <c r="H104" s="22"/>
      <c r="I104" s="22">
        <v>1</v>
      </c>
      <c r="J104" s="22">
        <v>74880</v>
      </c>
    </row>
    <row r="105">
      <c r="A105" s="14" t="s">
        <v>350</v>
      </c>
      <c r="B105" s="15" t="s">
        <v>351</v>
      </c>
      <c r="C105" s="22">
        <v>.5</v>
      </c>
      <c r="D105" s="22">
        <v>18720</v>
      </c>
      <c r="E105" s="22">
        <v>18720</v>
      </c>
      <c r="F105" s="22">
        <v>0</v>
      </c>
      <c r="G105" s="22">
        <v>0</v>
      </c>
      <c r="H105" s="22">
        <v>10</v>
      </c>
      <c r="I105" s="22">
        <v>1</v>
      </c>
      <c r="J105" s="22">
        <v>92664</v>
      </c>
    </row>
    <row r="106">
      <c r="A106" s="14" t="s">
        <v>352</v>
      </c>
      <c r="B106" s="15" t="s">
        <v>353</v>
      </c>
      <c r="C106" s="22">
        <v>.5</v>
      </c>
      <c r="D106" s="22">
        <v>18720</v>
      </c>
      <c r="E106" s="22">
        <v>18720</v>
      </c>
      <c r="F106" s="22">
        <v>0</v>
      </c>
      <c r="G106" s="22">
        <v>0</v>
      </c>
      <c r="H106" s="22">
        <v>0</v>
      </c>
      <c r="I106" s="22">
        <v>1</v>
      </c>
      <c r="J106" s="22">
        <v>93600</v>
      </c>
    </row>
    <row r="107">
      <c r="A107" s="14" t="s">
        <v>354</v>
      </c>
      <c r="B107" s="15" t="s">
        <v>355</v>
      </c>
      <c r="C107" s="22">
        <v>1</v>
      </c>
      <c r="D107" s="22">
        <v>14440</v>
      </c>
      <c r="E107" s="22">
        <v>14440</v>
      </c>
      <c r="F107" s="22">
        <v>0</v>
      </c>
      <c r="G107" s="22">
        <v>0</v>
      </c>
      <c r="H107" s="22">
        <v>15</v>
      </c>
      <c r="I107" s="22">
        <v>1</v>
      </c>
      <c r="J107" s="22">
        <v>166060</v>
      </c>
    </row>
    <row r="108">
      <c r="A108" s="14" t="s">
        <v>356</v>
      </c>
      <c r="B108" s="15" t="s">
        <v>357</v>
      </c>
      <c r="C108" s="22">
        <v>1.5</v>
      </c>
      <c r="D108" s="22">
        <v>23920</v>
      </c>
      <c r="E108" s="22">
        <v>23920</v>
      </c>
      <c r="F108" s="22">
        <v>0</v>
      </c>
      <c r="G108" s="22">
        <v>0</v>
      </c>
      <c r="H108" s="22">
        <v>0</v>
      </c>
      <c r="I108" s="22">
        <v>1</v>
      </c>
      <c r="J108" s="22">
        <v>287040</v>
      </c>
    </row>
    <row r="109">
      <c r="A109" s="14" t="s">
        <v>358</v>
      </c>
      <c r="B109" s="15" t="s">
        <v>359</v>
      </c>
      <c r="C109" s="22">
        <v>1</v>
      </c>
      <c r="D109" s="22">
        <v>20927.474</v>
      </c>
      <c r="E109" s="22">
        <v>20800</v>
      </c>
      <c r="F109" s="22">
        <v>0</v>
      </c>
      <c r="G109" s="22">
        <v>127.474</v>
      </c>
      <c r="H109" s="22">
        <v>39</v>
      </c>
      <c r="I109" s="22">
        <v>1</v>
      </c>
      <c r="J109" s="22">
        <v>349070.27</v>
      </c>
    </row>
    <row r="110">
      <c r="A110" s="14" t="s">
        <v>360</v>
      </c>
      <c r="B110" s="15" t="s">
        <v>361</v>
      </c>
      <c r="C110" s="22">
        <v>1</v>
      </c>
      <c r="D110" s="22">
        <v>20800</v>
      </c>
      <c r="E110" s="22">
        <v>20800</v>
      </c>
      <c r="F110" s="22">
        <v>0</v>
      </c>
      <c r="G110" s="22">
        <v>0</v>
      </c>
      <c r="H110" s="22">
        <v>50</v>
      </c>
      <c r="I110" s="22">
        <v>1</v>
      </c>
      <c r="J110" s="22">
        <v>374400</v>
      </c>
    </row>
    <row r="111">
      <c r="A111" s="14" t="s">
        <v>362</v>
      </c>
      <c r="B111" s="15" t="s">
        <v>363</v>
      </c>
      <c r="C111" s="22">
        <v>1</v>
      </c>
      <c r="D111" s="22">
        <v>20800</v>
      </c>
      <c r="E111" s="22">
        <v>20800</v>
      </c>
      <c r="F111" s="22">
        <v>0</v>
      </c>
      <c r="G111" s="22">
        <v>0</v>
      </c>
      <c r="H111" s="22">
        <v>60</v>
      </c>
      <c r="I111" s="22">
        <v>1</v>
      </c>
      <c r="J111" s="22">
        <v>399360</v>
      </c>
    </row>
    <row r="112">
      <c r="A112" s="14" t="s">
        <v>364</v>
      </c>
      <c r="B112" s="15" t="s">
        <v>365</v>
      </c>
      <c r="C112" s="22">
        <v>1</v>
      </c>
      <c r="D112" s="22">
        <v>17680</v>
      </c>
      <c r="E112" s="22">
        <v>17680</v>
      </c>
      <c r="F112" s="22">
        <v>0</v>
      </c>
      <c r="G112" s="22">
        <v>0</v>
      </c>
      <c r="H112" s="22">
        <v>0</v>
      </c>
      <c r="I112" s="22">
        <v>1</v>
      </c>
      <c r="J112" s="22">
        <v>212160</v>
      </c>
    </row>
    <row r="113">
      <c r="A113" s="14" t="s">
        <v>366</v>
      </c>
      <c r="B113" s="15" t="s">
        <v>367</v>
      </c>
      <c r="C113" s="22">
        <v>1</v>
      </c>
      <c r="D113" s="22">
        <v>14446</v>
      </c>
      <c r="E113" s="22">
        <v>14446</v>
      </c>
      <c r="F113" s="22">
        <v>0</v>
      </c>
      <c r="G113" s="22">
        <v>0</v>
      </c>
      <c r="H113" s="22">
        <v>15</v>
      </c>
      <c r="I113" s="22">
        <v>1</v>
      </c>
      <c r="J113" s="22">
        <v>132903.2</v>
      </c>
    </row>
    <row r="114" ht="25" customHeight="1">
      <c r="A114" s="35" t="s">
        <v>368</v>
      </c>
      <c r="B114" s="35"/>
      <c r="C114" s="34" t="s">
        <v>369</v>
      </c>
      <c r="D114" s="34">
        <f>SUBTOTAL(9,D87:D113)</f>
      </c>
      <c r="E114" s="34" t="s">
        <v>369</v>
      </c>
      <c r="F114" s="34" t="s">
        <v>369</v>
      </c>
      <c r="G114" s="34" t="s">
        <v>369</v>
      </c>
      <c r="H114" s="34" t="s">
        <v>369</v>
      </c>
      <c r="I114" s="34" t="s">
        <v>369</v>
      </c>
      <c r="J114" s="34">
        <f>SUBTOTAL(9,J87:J113)</f>
      </c>
    </row>
    <row r="115" ht="25" customHeight="1">
</row>
    <row r="116" ht="25" customHeight="1">
      <c r="A116" s="32" t="s">
        <v>303</v>
      </c>
      <c r="B116" s="32"/>
      <c r="C116" s="33"/>
      <c r="D116" s="33"/>
      <c r="E116" s="33"/>
      <c r="F116" s="33"/>
      <c r="G116" s="33"/>
    </row>
    <row r="117" ht="25" customHeight="1">
      <c r="A117" s="32" t="s">
        <v>304</v>
      </c>
      <c r="B117" s="32"/>
      <c r="C117" s="33"/>
      <c r="D117" s="33"/>
      <c r="E117" s="33"/>
      <c r="F117" s="33"/>
      <c r="G117" s="33"/>
    </row>
    <row r="118" ht="25" customHeight="1">
      <c r="A118" s="32" t="s">
        <v>306</v>
      </c>
      <c r="B118" s="32"/>
      <c r="C118" s="33"/>
      <c r="D118" s="33"/>
      <c r="E118" s="33"/>
      <c r="F118" s="33"/>
      <c r="G118" s="33"/>
    </row>
    <row r="119" ht="25" customHeight="1">
      <c r="A119" s="6" t="s">
        <v>370</v>
      </c>
      <c r="B119" s="6"/>
      <c r="C119" s="6"/>
      <c r="D119" s="6"/>
      <c r="E119" s="6"/>
      <c r="F119" s="6"/>
      <c r="G119" s="6"/>
    </row>
    <row r="120" ht="15" customHeight="1">
</row>
    <row r="121" ht="50" customHeight="1">
      <c r="A121" s="14" t="s">
        <v>205</v>
      </c>
      <c r="B121" s="14" t="s">
        <v>40</v>
      </c>
      <c r="C121" s="14"/>
      <c r="D121" s="14"/>
      <c r="E121" s="14" t="s">
        <v>371</v>
      </c>
      <c r="F121" s="14" t="s">
        <v>372</v>
      </c>
      <c r="G121" s="14" t="s">
        <v>373</v>
      </c>
    </row>
    <row r="122" ht="25" customHeight="1">
      <c r="A122" s="14" t="s">
        <v>56</v>
      </c>
      <c r="B122" s="14" t="s">
        <v>56</v>
      </c>
      <c r="C122" s="14" t="s">
        <v>56</v>
      </c>
      <c r="D122" s="14" t="s">
        <v>56</v>
      </c>
      <c r="E122" s="14" t="s">
        <v>56</v>
      </c>
      <c r="F122" s="14" t="s">
        <v>56</v>
      </c>
      <c r="G122" s="14" t="s">
        <v>56</v>
      </c>
    </row>
    <row r="123" ht="25" customHeight="1">
</row>
    <row r="124" ht="25" customHeight="1">
      <c r="A124" s="32" t="s">
        <v>303</v>
      </c>
      <c r="B124" s="32"/>
      <c r="C124" s="33"/>
      <c r="D124" s="33"/>
      <c r="E124" s="33"/>
      <c r="F124" s="33"/>
      <c r="G124" s="33"/>
    </row>
    <row r="125" ht="25" customHeight="1">
      <c r="A125" s="32" t="s">
        <v>304</v>
      </c>
      <c r="B125" s="32"/>
      <c r="C125" s="33"/>
      <c r="D125" s="33"/>
      <c r="E125" s="33"/>
      <c r="F125" s="33"/>
      <c r="G125" s="33"/>
    </row>
    <row r="126" ht="25" customHeight="1">
      <c r="A126" s="32" t="s">
        <v>306</v>
      </c>
      <c r="B126" s="32"/>
      <c r="C126" s="33"/>
      <c r="D126" s="33"/>
      <c r="E126" s="33"/>
      <c r="F126" s="33"/>
      <c r="G126" s="33"/>
    </row>
    <row r="127" ht="25" customHeight="1">
      <c r="A127" s="6" t="s">
        <v>370</v>
      </c>
      <c r="B127" s="6"/>
      <c r="C127" s="6"/>
      <c r="D127" s="6"/>
      <c r="E127" s="6"/>
      <c r="F127" s="6"/>
      <c r="G127" s="6"/>
    </row>
    <row r="128" ht="15" customHeight="1">
</row>
    <row r="129" ht="50" customHeight="1">
      <c r="A129" s="14" t="s">
        <v>205</v>
      </c>
      <c r="B129" s="14" t="s">
        <v>40</v>
      </c>
      <c r="C129" s="14"/>
      <c r="D129" s="14"/>
      <c r="E129" s="14" t="s">
        <v>371</v>
      </c>
      <c r="F129" s="14" t="s">
        <v>372</v>
      </c>
      <c r="G129" s="14" t="s">
        <v>373</v>
      </c>
    </row>
    <row r="130" ht="25" customHeight="1">
      <c r="A130" s="14" t="s">
        <v>56</v>
      </c>
      <c r="B130" s="14" t="s">
        <v>56</v>
      </c>
      <c r="C130" s="14" t="s">
        <v>56</v>
      </c>
      <c r="D130" s="14" t="s">
        <v>56</v>
      </c>
      <c r="E130" s="14" t="s">
        <v>56</v>
      </c>
      <c r="F130" s="14" t="s">
        <v>56</v>
      </c>
      <c r="G130" s="14" t="s">
        <v>56</v>
      </c>
    </row>
    <row r="131" ht="25" customHeight="1">
</row>
    <row r="132" ht="25" customHeight="1">
      <c r="A132" s="32" t="s">
        <v>303</v>
      </c>
      <c r="B132" s="32"/>
      <c r="C132" s="33"/>
      <c r="D132" s="33"/>
      <c r="E132" s="33"/>
      <c r="F132" s="33"/>
      <c r="G132" s="33"/>
    </row>
    <row r="133" ht="25" customHeight="1">
      <c r="A133" s="32" t="s">
        <v>304</v>
      </c>
      <c r="B133" s="32"/>
      <c r="C133" s="33"/>
      <c r="D133" s="33"/>
      <c r="E133" s="33"/>
      <c r="F133" s="33"/>
      <c r="G133" s="33"/>
    </row>
    <row r="134" ht="25" customHeight="1">
      <c r="A134" s="32" t="s">
        <v>306</v>
      </c>
      <c r="B134" s="32"/>
      <c r="C134" s="33"/>
      <c r="D134" s="33"/>
      <c r="E134" s="33"/>
      <c r="F134" s="33"/>
      <c r="G134" s="33"/>
    </row>
    <row r="135" ht="25" customHeight="1">
      <c r="A135" s="6" t="s">
        <v>370</v>
      </c>
      <c r="B135" s="6"/>
      <c r="C135" s="6"/>
      <c r="D135" s="6"/>
      <c r="E135" s="6"/>
      <c r="F135" s="6"/>
      <c r="G135" s="6"/>
    </row>
    <row r="136" ht="15" customHeight="1">
</row>
    <row r="137" ht="50" customHeight="1">
      <c r="A137" s="14" t="s">
        <v>205</v>
      </c>
      <c r="B137" s="14" t="s">
        <v>40</v>
      </c>
      <c r="C137" s="14"/>
      <c r="D137" s="14"/>
      <c r="E137" s="14" t="s">
        <v>371</v>
      </c>
      <c r="F137" s="14" t="s">
        <v>372</v>
      </c>
      <c r="G137" s="14" t="s">
        <v>373</v>
      </c>
    </row>
    <row r="138" ht="25" customHeight="1">
      <c r="A138" s="14" t="s">
        <v>56</v>
      </c>
      <c r="B138" s="14" t="s">
        <v>56</v>
      </c>
      <c r="C138" s="14" t="s">
        <v>56</v>
      </c>
      <c r="D138" s="14" t="s">
        <v>56</v>
      </c>
      <c r="E138" s="14" t="s">
        <v>56</v>
      </c>
      <c r="F138" s="14" t="s">
        <v>56</v>
      </c>
      <c r="G138" s="14" t="s">
        <v>56</v>
      </c>
    </row>
  </sheetData>
  <sheetProtection password="D613" sheet="1" objects="1" scenarios="1"/>
  <mergeCells>
    <mergeCell ref="A2:B2"/>
    <mergeCell ref="C2:J2"/>
    <mergeCell ref="A3:B3"/>
    <mergeCell ref="C3:J3"/>
    <mergeCell ref="A4:B4"/>
    <mergeCell ref="C4:J4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38:B38"/>
    <mergeCell ref="A40:B40"/>
    <mergeCell ref="C40:J40"/>
    <mergeCell ref="A41:B41"/>
    <mergeCell ref="C41:J41"/>
    <mergeCell ref="A42:B42"/>
    <mergeCell ref="C42:J42"/>
    <mergeCell ref="A43:J43"/>
    <mergeCell ref="A45:A47"/>
    <mergeCell ref="B45:B47"/>
    <mergeCell ref="C45:C47"/>
    <mergeCell ref="D45:G45"/>
    <mergeCell ref="H45:H47"/>
    <mergeCell ref="I45:I47"/>
    <mergeCell ref="J45:J47"/>
    <mergeCell ref="D46:D47"/>
    <mergeCell ref="E46:G46"/>
    <mergeCell ref="A76:B76"/>
    <mergeCell ref="A78:B78"/>
    <mergeCell ref="C78:J78"/>
    <mergeCell ref="A79:B79"/>
    <mergeCell ref="C79:J79"/>
    <mergeCell ref="A80:B80"/>
    <mergeCell ref="C80:J80"/>
    <mergeCell ref="A81:J81"/>
    <mergeCell ref="A83:A85"/>
    <mergeCell ref="B83:B85"/>
    <mergeCell ref="C83:C85"/>
    <mergeCell ref="D83:G83"/>
    <mergeCell ref="H83:H85"/>
    <mergeCell ref="I83:I85"/>
    <mergeCell ref="J83:J85"/>
    <mergeCell ref="D84:D85"/>
    <mergeCell ref="E84:G84"/>
    <mergeCell ref="A114:B114"/>
    <mergeCell ref="A116:B116"/>
    <mergeCell ref="C116:G116"/>
    <mergeCell ref="A117:B117"/>
    <mergeCell ref="C117:G117"/>
    <mergeCell ref="A118:B118"/>
    <mergeCell ref="C118:G118"/>
    <mergeCell ref="A119:G119"/>
    <mergeCell ref="B121:D121"/>
    <mergeCell ref="A124:B124"/>
    <mergeCell ref="C124:G124"/>
    <mergeCell ref="A125:B125"/>
    <mergeCell ref="C125:G125"/>
    <mergeCell ref="A126:B126"/>
    <mergeCell ref="C126:G126"/>
    <mergeCell ref="A127:G127"/>
    <mergeCell ref="B129:D129"/>
    <mergeCell ref="A132:B132"/>
    <mergeCell ref="C132:G132"/>
    <mergeCell ref="A133:B133"/>
    <mergeCell ref="C133:G133"/>
    <mergeCell ref="A134:B134"/>
    <mergeCell ref="C134:G134"/>
    <mergeCell ref="A135:G135"/>
    <mergeCell ref="B137:D137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&amp;R&amp;R&amp;"Verdana,����������" &amp;12 &amp;K00-009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20" customHeight="1">
      <c r="A2" s="32" t="s">
        <v>303</v>
      </c>
      <c r="B2" s="32"/>
      <c r="C2" s="33" t="s">
        <v>98</v>
      </c>
      <c r="D2" s="33"/>
      <c r="E2" s="33"/>
      <c r="F2" s="33"/>
      <c r="G2" s="33"/>
    </row>
    <row r="3" ht="20" customHeight="1">
      <c r="A3" s="32" t="s">
        <v>304</v>
      </c>
      <c r="B3" s="32"/>
      <c r="C3" s="33" t="s">
        <v>305</v>
      </c>
      <c r="D3" s="33"/>
      <c r="E3" s="33"/>
      <c r="F3" s="33"/>
      <c r="G3" s="33"/>
    </row>
    <row r="4" ht="25" customHeight="1">
      <c r="A4" s="32" t="s">
        <v>306</v>
      </c>
      <c r="B4" s="32"/>
      <c r="C4" s="33" t="s">
        <v>268</v>
      </c>
      <c r="D4" s="33"/>
      <c r="E4" s="33"/>
      <c r="F4" s="33"/>
      <c r="G4" s="33"/>
    </row>
    <row r="5" ht="15" customHeight="1">
</row>
    <row r="6" ht="25" customHeight="1">
      <c r="A6" s="6" t="s">
        <v>374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4" t="s">
        <v>205</v>
      </c>
      <c r="B8" s="14" t="s">
        <v>375</v>
      </c>
      <c r="C8" s="14"/>
      <c r="D8" s="14" t="s">
        <v>376</v>
      </c>
      <c r="E8" s="14" t="s">
        <v>377</v>
      </c>
      <c r="F8" s="14" t="s">
        <v>378</v>
      </c>
      <c r="G8" s="14" t="s">
        <v>379</v>
      </c>
    </row>
    <row r="9" ht="15" customHeight="1">
      <c r="A9" s="14">
        <v>1</v>
      </c>
      <c r="B9" s="14">
        <v>2</v>
      </c>
      <c r="C9" s="14"/>
      <c r="D9" s="14">
        <v>3</v>
      </c>
      <c r="E9" s="14">
        <v>4</v>
      </c>
      <c r="F9" s="14">
        <v>5</v>
      </c>
      <c r="G9" s="14">
        <v>6</v>
      </c>
    </row>
    <row r="10" ht="20" customHeight="1">
      <c r="A10" s="14" t="s">
        <v>210</v>
      </c>
      <c r="B10" s="15" t="s">
        <v>380</v>
      </c>
      <c r="C10" s="15"/>
      <c r="D10" s="22">
        <v>300</v>
      </c>
      <c r="E10" s="22">
        <v>1</v>
      </c>
      <c r="F10" s="22">
        <v>10</v>
      </c>
      <c r="G10" s="22">
        <v>3000</v>
      </c>
    </row>
    <row r="11" ht="20" customHeight="1">
      <c r="A11" s="14" t="s">
        <v>319</v>
      </c>
      <c r="B11" s="15" t="s">
        <v>381</v>
      </c>
      <c r="C11" s="15"/>
      <c r="D11" s="22">
        <v>800</v>
      </c>
      <c r="E11" s="22">
        <v>1</v>
      </c>
      <c r="F11" s="22">
        <v>4</v>
      </c>
      <c r="G11" s="22">
        <v>3200</v>
      </c>
    </row>
    <row r="12" ht="20" customHeight="1">
      <c r="A12" s="14" t="s">
        <v>320</v>
      </c>
      <c r="B12" s="15" t="s">
        <v>382</v>
      </c>
      <c r="C12" s="15"/>
      <c r="D12" s="22">
        <v>2000</v>
      </c>
      <c r="E12" s="22">
        <v>1</v>
      </c>
      <c r="F12" s="22">
        <v>10</v>
      </c>
      <c r="G12" s="22">
        <v>20000</v>
      </c>
    </row>
    <row r="13" ht="25" customHeight="1">
      <c r="A13" s="35" t="s">
        <v>368</v>
      </c>
      <c r="B13" s="35"/>
      <c r="C13" s="35"/>
      <c r="D13" s="35"/>
      <c r="E13" s="35"/>
      <c r="F13" s="35"/>
      <c r="G13" s="34">
        <f>SUBTOTAL(9,G10:G12)</f>
      </c>
    </row>
    <row r="14" ht="25" customHeight="1">
</row>
    <row r="15" ht="25" customHeight="1">
      <c r="A15" s="32" t="s">
        <v>303</v>
      </c>
      <c r="B15" s="32"/>
      <c r="C15" s="33"/>
      <c r="D15" s="33"/>
      <c r="E15" s="33"/>
      <c r="F15" s="33"/>
      <c r="G15" s="33"/>
    </row>
    <row r="16" ht="25" customHeight="1">
      <c r="A16" s="32" t="s">
        <v>304</v>
      </c>
      <c r="B16" s="32"/>
      <c r="C16" s="33"/>
      <c r="D16" s="33"/>
      <c r="E16" s="33"/>
      <c r="F16" s="33"/>
      <c r="G16" s="33"/>
    </row>
    <row r="17" ht="25" customHeight="1">
      <c r="A17" s="32" t="s">
        <v>306</v>
      </c>
      <c r="B17" s="32"/>
      <c r="C17" s="33"/>
      <c r="D17" s="33"/>
      <c r="E17" s="33"/>
      <c r="F17" s="33"/>
      <c r="G17" s="33"/>
    </row>
    <row r="18" ht="15" customHeight="1">
</row>
    <row r="19" ht="25" customHeight="1">
      <c r="A19" s="6" t="s">
        <v>383</v>
      </c>
      <c r="B19" s="6"/>
      <c r="C19" s="6"/>
      <c r="D19" s="6"/>
      <c r="E19" s="6"/>
      <c r="F19" s="6"/>
      <c r="G19" s="6"/>
    </row>
    <row r="20" ht="15" customHeight="1">
</row>
    <row r="21" ht="50" customHeight="1">
      <c r="A21" s="14" t="s">
        <v>205</v>
      </c>
      <c r="B21" s="14" t="s">
        <v>375</v>
      </c>
      <c r="C21" s="14"/>
      <c r="D21" s="14" t="s">
        <v>376</v>
      </c>
      <c r="E21" s="14" t="s">
        <v>377</v>
      </c>
      <c r="F21" s="14" t="s">
        <v>378</v>
      </c>
      <c r="G21" s="14" t="s">
        <v>379</v>
      </c>
    </row>
    <row r="22" ht="25" customHeight="1">
      <c r="A22" s="14" t="s">
        <v>56</v>
      </c>
      <c r="B22" s="14" t="s">
        <v>56</v>
      </c>
      <c r="C22" s="14" t="s">
        <v>56</v>
      </c>
      <c r="D22" s="14" t="s">
        <v>56</v>
      </c>
      <c r="E22" s="14" t="s">
        <v>56</v>
      </c>
      <c r="F22" s="14" t="s">
        <v>56</v>
      </c>
      <c r="G22" s="14" t="s">
        <v>56</v>
      </c>
    </row>
    <row r="23" ht="25" customHeight="1">
</row>
    <row r="24" ht="25" customHeight="1">
      <c r="A24" s="32" t="s">
        <v>303</v>
      </c>
      <c r="B24" s="32"/>
      <c r="C24" s="33"/>
      <c r="D24" s="33"/>
      <c r="E24" s="33"/>
      <c r="F24" s="33"/>
      <c r="G24" s="33"/>
    </row>
    <row r="25" ht="25" customHeight="1">
      <c r="A25" s="32" t="s">
        <v>304</v>
      </c>
      <c r="B25" s="32"/>
      <c r="C25" s="33"/>
      <c r="D25" s="33"/>
      <c r="E25" s="33"/>
      <c r="F25" s="33"/>
      <c r="G25" s="33"/>
    </row>
    <row r="26" ht="25" customHeight="1">
      <c r="A26" s="32" t="s">
        <v>306</v>
      </c>
      <c r="B26" s="32"/>
      <c r="C26" s="33"/>
      <c r="D26" s="33"/>
      <c r="E26" s="33"/>
      <c r="F26" s="33"/>
      <c r="G26" s="33"/>
    </row>
    <row r="27" ht="15" customHeight="1">
</row>
    <row r="28" ht="25" customHeight="1">
      <c r="A28" s="6" t="s">
        <v>383</v>
      </c>
      <c r="B28" s="6"/>
      <c r="C28" s="6"/>
      <c r="D28" s="6"/>
      <c r="E28" s="6"/>
      <c r="F28" s="6"/>
      <c r="G28" s="6"/>
    </row>
    <row r="29" ht="15" customHeight="1">
</row>
    <row r="30" ht="50" customHeight="1">
      <c r="A30" s="14" t="s">
        <v>205</v>
      </c>
      <c r="B30" s="14" t="s">
        <v>375</v>
      </c>
      <c r="C30" s="14"/>
      <c r="D30" s="14" t="s">
        <v>376</v>
      </c>
      <c r="E30" s="14" t="s">
        <v>377</v>
      </c>
      <c r="F30" s="14" t="s">
        <v>378</v>
      </c>
      <c r="G30" s="14" t="s">
        <v>379</v>
      </c>
    </row>
    <row r="31" ht="25" customHeight="1">
      <c r="A31" s="14" t="s">
        <v>56</v>
      </c>
      <c r="B31" s="14" t="s">
        <v>56</v>
      </c>
      <c r="C31" s="14" t="s">
        <v>56</v>
      </c>
      <c r="D31" s="14" t="s">
        <v>56</v>
      </c>
      <c r="E31" s="14" t="s">
        <v>56</v>
      </c>
      <c r="F31" s="14" t="s">
        <v>56</v>
      </c>
      <c r="G31" s="14" t="s">
        <v>56</v>
      </c>
    </row>
    <row r="32" ht="25" customHeight="1">
</row>
    <row r="33" ht="20" customHeight="1">
      <c r="A33" s="32" t="s">
        <v>303</v>
      </c>
      <c r="B33" s="32"/>
      <c r="C33" s="33" t="s">
        <v>95</v>
      </c>
      <c r="D33" s="33"/>
      <c r="E33" s="33"/>
      <c r="F33" s="33"/>
      <c r="G33" s="33"/>
    </row>
    <row r="34" ht="20" customHeight="1">
      <c r="A34" s="32" t="s">
        <v>304</v>
      </c>
      <c r="B34" s="32"/>
      <c r="C34" s="33" t="s">
        <v>305</v>
      </c>
      <c r="D34" s="33"/>
      <c r="E34" s="33"/>
      <c r="F34" s="33"/>
      <c r="G34" s="33"/>
    </row>
    <row r="35" ht="25" customHeight="1">
      <c r="A35" s="32" t="s">
        <v>306</v>
      </c>
      <c r="B35" s="32"/>
      <c r="C35" s="33" t="s">
        <v>268</v>
      </c>
      <c r="D35" s="33"/>
      <c r="E35" s="33"/>
      <c r="F35" s="33"/>
      <c r="G35" s="33"/>
    </row>
    <row r="36" ht="15" customHeight="1">
</row>
    <row r="37" ht="25" customHeight="1">
      <c r="A37" s="6" t="s">
        <v>384</v>
      </c>
      <c r="B37" s="6"/>
      <c r="C37" s="6"/>
      <c r="D37" s="6"/>
      <c r="E37" s="6"/>
      <c r="F37" s="6"/>
      <c r="G37" s="6"/>
    </row>
    <row r="38" ht="15" customHeight="1">
</row>
    <row r="39" ht="50" customHeight="1">
      <c r="A39" s="14" t="s">
        <v>205</v>
      </c>
      <c r="B39" s="14" t="s">
        <v>375</v>
      </c>
      <c r="C39" s="14"/>
      <c r="D39" s="14" t="s">
        <v>385</v>
      </c>
      <c r="E39" s="14" t="s">
        <v>386</v>
      </c>
      <c r="F39" s="14" t="s">
        <v>387</v>
      </c>
      <c r="G39" s="14" t="s">
        <v>379</v>
      </c>
    </row>
    <row r="40" ht="15" customHeight="1">
      <c r="A40" s="14">
        <v>1</v>
      </c>
      <c r="B40" s="14">
        <v>2</v>
      </c>
      <c r="C40" s="14"/>
      <c r="D40" s="14">
        <v>3</v>
      </c>
      <c r="E40" s="14">
        <v>4</v>
      </c>
      <c r="F40" s="14">
        <v>5</v>
      </c>
      <c r="G40" s="14">
        <v>6</v>
      </c>
    </row>
    <row r="41" ht="20" customHeight="1">
      <c r="A41" s="14" t="s">
        <v>210</v>
      </c>
      <c r="B41" s="15" t="s">
        <v>388</v>
      </c>
      <c r="C41" s="15"/>
      <c r="D41" s="22">
        <v>10</v>
      </c>
      <c r="E41" s="22">
        <v>5000</v>
      </c>
      <c r="F41" s="22">
        <v>1</v>
      </c>
      <c r="G41" s="22">
        <v>50000</v>
      </c>
    </row>
    <row r="42" ht="25" customHeight="1">
      <c r="A42" s="35" t="s">
        <v>368</v>
      </c>
      <c r="B42" s="35"/>
      <c r="C42" s="35"/>
      <c r="D42" s="35"/>
      <c r="E42" s="35"/>
      <c r="F42" s="35"/>
      <c r="G42" s="34">
        <f>SUBTOTAL(9,G41:G41)</f>
      </c>
    </row>
    <row r="43" ht="25" customHeight="1">
</row>
    <row r="44" ht="20" customHeight="1">
      <c r="A44" s="32" t="s">
        <v>303</v>
      </c>
      <c r="B44" s="32"/>
      <c r="C44" s="33" t="s">
        <v>95</v>
      </c>
      <c r="D44" s="33"/>
      <c r="E44" s="33"/>
      <c r="F44" s="33"/>
      <c r="G44" s="33"/>
    </row>
    <row r="45" ht="20" customHeight="1">
      <c r="A45" s="32" t="s">
        <v>304</v>
      </c>
      <c r="B45" s="32"/>
      <c r="C45" s="33" t="s">
        <v>305</v>
      </c>
      <c r="D45" s="33"/>
      <c r="E45" s="33"/>
      <c r="F45" s="33"/>
      <c r="G45" s="33"/>
    </row>
    <row r="46" ht="25" customHeight="1">
      <c r="A46" s="32" t="s">
        <v>306</v>
      </c>
      <c r="B46" s="32"/>
      <c r="C46" s="33" t="s">
        <v>271</v>
      </c>
      <c r="D46" s="33"/>
      <c r="E46" s="33"/>
      <c r="F46" s="33"/>
      <c r="G46" s="33"/>
    </row>
    <row r="47" ht="15" customHeight="1">
</row>
    <row r="48" ht="25" customHeight="1">
      <c r="A48" s="6" t="s">
        <v>384</v>
      </c>
      <c r="B48" s="6"/>
      <c r="C48" s="6"/>
      <c r="D48" s="6"/>
      <c r="E48" s="6"/>
      <c r="F48" s="6"/>
      <c r="G48" s="6"/>
    </row>
    <row r="49" ht="15" customHeight="1">
</row>
    <row r="50" ht="50" customHeight="1">
      <c r="A50" s="14" t="s">
        <v>205</v>
      </c>
      <c r="B50" s="14" t="s">
        <v>375</v>
      </c>
      <c r="C50" s="14"/>
      <c r="D50" s="14" t="s">
        <v>385</v>
      </c>
      <c r="E50" s="14" t="s">
        <v>386</v>
      </c>
      <c r="F50" s="14" t="s">
        <v>387</v>
      </c>
      <c r="G50" s="14" t="s">
        <v>379</v>
      </c>
    </row>
    <row r="51" ht="15" customHeight="1">
      <c r="A51" s="14">
        <v>1</v>
      </c>
      <c r="B51" s="14">
        <v>2</v>
      </c>
      <c r="C51" s="14"/>
      <c r="D51" s="14">
        <v>3</v>
      </c>
      <c r="E51" s="14">
        <v>4</v>
      </c>
      <c r="F51" s="14">
        <v>5</v>
      </c>
      <c r="G51" s="14">
        <v>6</v>
      </c>
    </row>
    <row r="52" ht="20" customHeight="1">
      <c r="A52" s="14" t="s">
        <v>210</v>
      </c>
      <c r="B52" s="15" t="s">
        <v>388</v>
      </c>
      <c r="C52" s="15"/>
      <c r="D52" s="22">
        <v>10</v>
      </c>
      <c r="E52" s="22">
        <v>5000</v>
      </c>
      <c r="F52" s="22">
        <v>1</v>
      </c>
      <c r="G52" s="22">
        <v>50000</v>
      </c>
    </row>
    <row r="53" ht="25" customHeight="1">
      <c r="A53" s="35" t="s">
        <v>368</v>
      </c>
      <c r="B53" s="35"/>
      <c r="C53" s="35"/>
      <c r="D53" s="35"/>
      <c r="E53" s="35"/>
      <c r="F53" s="35"/>
      <c r="G53" s="34">
        <f>SUBTOTAL(9,G52:G52)</f>
      </c>
    </row>
    <row r="54" ht="25" customHeight="1">
</row>
    <row r="55" ht="20" customHeight="1">
      <c r="A55" s="32" t="s">
        <v>303</v>
      </c>
      <c r="B55" s="32"/>
      <c r="C55" s="33" t="s">
        <v>95</v>
      </c>
      <c r="D55" s="33"/>
      <c r="E55" s="33"/>
      <c r="F55" s="33"/>
      <c r="G55" s="33"/>
    </row>
    <row r="56" ht="20" customHeight="1">
      <c r="A56" s="32" t="s">
        <v>304</v>
      </c>
      <c r="B56" s="32"/>
      <c r="C56" s="33" t="s">
        <v>305</v>
      </c>
      <c r="D56" s="33"/>
      <c r="E56" s="33"/>
      <c r="F56" s="33"/>
      <c r="G56" s="33"/>
    </row>
    <row r="57" ht="25" customHeight="1">
      <c r="A57" s="32" t="s">
        <v>306</v>
      </c>
      <c r="B57" s="32"/>
      <c r="C57" s="33" t="s">
        <v>274</v>
      </c>
      <c r="D57" s="33"/>
      <c r="E57" s="33"/>
      <c r="F57" s="33"/>
      <c r="G57" s="33"/>
    </row>
    <row r="58" ht="15" customHeight="1">
</row>
    <row r="59" ht="25" customHeight="1">
      <c r="A59" s="6" t="s">
        <v>384</v>
      </c>
      <c r="B59" s="6"/>
      <c r="C59" s="6"/>
      <c r="D59" s="6"/>
      <c r="E59" s="6"/>
      <c r="F59" s="6"/>
      <c r="G59" s="6"/>
    </row>
    <row r="60" ht="15" customHeight="1">
</row>
    <row r="61" ht="50" customHeight="1">
      <c r="A61" s="14" t="s">
        <v>205</v>
      </c>
      <c r="B61" s="14" t="s">
        <v>375</v>
      </c>
      <c r="C61" s="14"/>
      <c r="D61" s="14" t="s">
        <v>385</v>
      </c>
      <c r="E61" s="14" t="s">
        <v>386</v>
      </c>
      <c r="F61" s="14" t="s">
        <v>387</v>
      </c>
      <c r="G61" s="14" t="s">
        <v>379</v>
      </c>
    </row>
    <row r="62" ht="15" customHeight="1">
      <c r="A62" s="14">
        <v>1</v>
      </c>
      <c r="B62" s="14">
        <v>2</v>
      </c>
      <c r="C62" s="14"/>
      <c r="D62" s="14">
        <v>3</v>
      </c>
      <c r="E62" s="14">
        <v>4</v>
      </c>
      <c r="F62" s="14">
        <v>5</v>
      </c>
      <c r="G62" s="14">
        <v>6</v>
      </c>
    </row>
    <row r="63" ht="20" customHeight="1">
      <c r="A63" s="14" t="s">
        <v>210</v>
      </c>
      <c r="B63" s="15" t="s">
        <v>388</v>
      </c>
      <c r="C63" s="15"/>
      <c r="D63" s="22">
        <v>10</v>
      </c>
      <c r="E63" s="22">
        <v>5000</v>
      </c>
      <c r="F63" s="22">
        <v>1</v>
      </c>
      <c r="G63" s="22">
        <v>50000</v>
      </c>
    </row>
    <row r="64" ht="25" customHeight="1">
      <c r="A64" s="35" t="s">
        <v>368</v>
      </c>
      <c r="B64" s="35"/>
      <c r="C64" s="35"/>
      <c r="D64" s="35"/>
      <c r="E64" s="35"/>
      <c r="F64" s="35"/>
      <c r="G64" s="34">
        <f>SUBTOTAL(9,G63:G63)</f>
      </c>
    </row>
    <row r="65" ht="25" customHeight="1">
</row>
    <row r="66" ht="20" customHeight="1">
      <c r="A66" s="32" t="s">
        <v>303</v>
      </c>
      <c r="B66" s="32"/>
      <c r="C66" s="33" t="s">
        <v>104</v>
      </c>
      <c r="D66" s="33"/>
      <c r="E66" s="33"/>
      <c r="F66" s="33"/>
      <c r="G66" s="33"/>
    </row>
    <row r="67" ht="20" customHeight="1">
      <c r="A67" s="32" t="s">
        <v>304</v>
      </c>
      <c r="B67" s="32"/>
      <c r="C67" s="33" t="s">
        <v>305</v>
      </c>
      <c r="D67" s="33"/>
      <c r="E67" s="33"/>
      <c r="F67" s="33"/>
      <c r="G67" s="33"/>
    </row>
    <row r="68" ht="25" customHeight="1">
      <c r="A68" s="32" t="s">
        <v>306</v>
      </c>
      <c r="B68" s="32"/>
      <c r="C68" s="33" t="s">
        <v>268</v>
      </c>
      <c r="D68" s="33"/>
      <c r="E68" s="33"/>
      <c r="F68" s="33"/>
      <c r="G68" s="33"/>
    </row>
    <row r="69" ht="15" customHeight="1">
</row>
    <row r="70" ht="50" customHeight="1">
      <c r="A70" s="6" t="s">
        <v>389</v>
      </c>
      <c r="B70" s="6"/>
      <c r="C70" s="6"/>
      <c r="D70" s="6"/>
      <c r="E70" s="6"/>
      <c r="F70" s="6"/>
      <c r="G70" s="6"/>
    </row>
    <row r="71" ht="15" customHeight="1">
</row>
    <row r="72" ht="50" customHeight="1">
      <c r="A72" s="14" t="s">
        <v>205</v>
      </c>
      <c r="B72" s="14" t="s">
        <v>390</v>
      </c>
      <c r="C72" s="14"/>
      <c r="D72" s="14"/>
      <c r="E72" s="14"/>
      <c r="F72" s="14" t="s">
        <v>391</v>
      </c>
      <c r="G72" s="14" t="s">
        <v>392</v>
      </c>
    </row>
    <row r="73" ht="15" customHeight="1">
      <c r="A73" s="14">
        <v>1</v>
      </c>
      <c r="B73" s="14">
        <v>2</v>
      </c>
      <c r="C73" s="14"/>
      <c r="D73" s="14"/>
      <c r="E73" s="14"/>
      <c r="F73" s="14">
        <v>3</v>
      </c>
      <c r="G73" s="14">
        <v>4</v>
      </c>
    </row>
    <row r="74" ht="20" customHeight="1">
      <c r="A74" s="14" t="s">
        <v>210</v>
      </c>
      <c r="B74" s="15" t="s">
        <v>393</v>
      </c>
      <c r="C74" s="15"/>
      <c r="D74" s="15"/>
      <c r="E74" s="15"/>
      <c r="F74" s="22">
        <v>1791126.29</v>
      </c>
      <c r="G74" s="22">
        <v>55524.91</v>
      </c>
    </row>
    <row r="75" ht="20" customHeight="1">
      <c r="A75" s="14" t="s">
        <v>210</v>
      </c>
      <c r="B75" s="15" t="s">
        <v>393</v>
      </c>
      <c r="C75" s="15"/>
      <c r="D75" s="15"/>
      <c r="E75" s="15"/>
      <c r="F75" s="22">
        <v>2014755.41</v>
      </c>
      <c r="G75" s="22">
        <v>62457.42</v>
      </c>
    </row>
    <row r="76" ht="20" customHeight="1">
      <c r="A76" s="14" t="s">
        <v>210</v>
      </c>
      <c r="B76" s="15" t="s">
        <v>393</v>
      </c>
      <c r="C76" s="15"/>
      <c r="D76" s="15"/>
      <c r="E76" s="15"/>
      <c r="F76" s="22">
        <v>936000</v>
      </c>
      <c r="G76" s="22">
        <v>29016</v>
      </c>
    </row>
    <row r="77" ht="20" customHeight="1">
      <c r="A77" s="14" t="s">
        <v>210</v>
      </c>
      <c r="B77" s="15" t="s">
        <v>393</v>
      </c>
      <c r="C77" s="15"/>
      <c r="D77" s="15"/>
      <c r="E77" s="15"/>
      <c r="F77" s="22">
        <v>1986276</v>
      </c>
      <c r="G77" s="22">
        <v>61574.56</v>
      </c>
    </row>
    <row r="78" ht="20" customHeight="1">
      <c r="A78" s="14" t="s">
        <v>210</v>
      </c>
      <c r="B78" s="15" t="s">
        <v>393</v>
      </c>
      <c r="C78" s="15"/>
      <c r="D78" s="15"/>
      <c r="E78" s="15"/>
      <c r="F78" s="22">
        <v>1754688</v>
      </c>
      <c r="G78" s="22">
        <v>54395.33</v>
      </c>
    </row>
    <row r="79" ht="20" customHeight="1">
      <c r="A79" s="14" t="s">
        <v>210</v>
      </c>
      <c r="B79" s="15" t="s">
        <v>393</v>
      </c>
      <c r="C79" s="15"/>
      <c r="D79" s="15"/>
      <c r="E79" s="15"/>
      <c r="F79" s="22">
        <v>1950124.8</v>
      </c>
      <c r="G79" s="22">
        <v>60453.87</v>
      </c>
    </row>
    <row r="80" ht="20" customHeight="1">
      <c r="A80" s="14" t="s">
        <v>210</v>
      </c>
      <c r="B80" s="15" t="s">
        <v>393</v>
      </c>
      <c r="C80" s="15"/>
      <c r="D80" s="15"/>
      <c r="E80" s="15"/>
      <c r="F80" s="22">
        <v>728832</v>
      </c>
      <c r="G80" s="22">
        <v>22593.79</v>
      </c>
    </row>
    <row r="81" ht="20" customHeight="1">
      <c r="A81" s="14" t="s">
        <v>319</v>
      </c>
      <c r="B81" s="15" t="s">
        <v>394</v>
      </c>
      <c r="C81" s="15"/>
      <c r="D81" s="15"/>
      <c r="E81" s="15"/>
      <c r="F81" s="22">
        <v>1950124.8</v>
      </c>
      <c r="G81" s="22">
        <v>429027.46</v>
      </c>
    </row>
    <row r="82" ht="20" customHeight="1">
      <c r="A82" s="14" t="s">
        <v>319</v>
      </c>
      <c r="B82" s="15" t="s">
        <v>394</v>
      </c>
      <c r="C82" s="15"/>
      <c r="D82" s="15"/>
      <c r="E82" s="15"/>
      <c r="F82" s="22">
        <v>1986276</v>
      </c>
      <c r="G82" s="22">
        <v>436980.72</v>
      </c>
    </row>
    <row r="83" ht="20" customHeight="1">
      <c r="A83" s="14" t="s">
        <v>319</v>
      </c>
      <c r="B83" s="15" t="s">
        <v>394</v>
      </c>
      <c r="C83" s="15"/>
      <c r="D83" s="15"/>
      <c r="E83" s="15"/>
      <c r="F83" s="22">
        <v>1791126.49</v>
      </c>
      <c r="G83" s="22">
        <v>394047.83</v>
      </c>
    </row>
    <row r="84" ht="20" customHeight="1">
      <c r="A84" s="14" t="s">
        <v>319</v>
      </c>
      <c r="B84" s="15" t="s">
        <v>394</v>
      </c>
      <c r="C84" s="15"/>
      <c r="D84" s="15"/>
      <c r="E84" s="15"/>
      <c r="F84" s="22">
        <v>1754688</v>
      </c>
      <c r="G84" s="22">
        <v>386031.36</v>
      </c>
    </row>
    <row r="85" ht="20" customHeight="1">
      <c r="A85" s="14" t="s">
        <v>319</v>
      </c>
      <c r="B85" s="15" t="s">
        <v>394</v>
      </c>
      <c r="C85" s="15"/>
      <c r="D85" s="15"/>
      <c r="E85" s="15"/>
      <c r="F85" s="22">
        <v>728832</v>
      </c>
      <c r="G85" s="22">
        <v>160343.04</v>
      </c>
    </row>
    <row r="86" ht="20" customHeight="1">
      <c r="A86" s="14" t="s">
        <v>319</v>
      </c>
      <c r="B86" s="15" t="s">
        <v>394</v>
      </c>
      <c r="C86" s="15"/>
      <c r="D86" s="15"/>
      <c r="E86" s="15"/>
      <c r="F86" s="22">
        <v>936000</v>
      </c>
      <c r="G86" s="22">
        <v>205920</v>
      </c>
    </row>
    <row r="87" ht="20" customHeight="1">
      <c r="A87" s="14" t="s">
        <v>319</v>
      </c>
      <c r="B87" s="15" t="s">
        <v>394</v>
      </c>
      <c r="C87" s="15"/>
      <c r="D87" s="15"/>
      <c r="E87" s="15"/>
      <c r="F87" s="22">
        <v>2014755.41</v>
      </c>
      <c r="G87" s="22">
        <v>443246.19</v>
      </c>
    </row>
    <row r="88" ht="20" customHeight="1">
      <c r="A88" s="14" t="s">
        <v>320</v>
      </c>
      <c r="B88" s="15" t="s">
        <v>395</v>
      </c>
      <c r="C88" s="15"/>
      <c r="D88" s="15"/>
      <c r="E88" s="15"/>
      <c r="F88" s="22">
        <v>2014755.41</v>
      </c>
      <c r="G88" s="22">
        <v>102752.53</v>
      </c>
    </row>
    <row r="89" ht="20" customHeight="1">
      <c r="A89" s="14" t="s">
        <v>320</v>
      </c>
      <c r="B89" s="15" t="s">
        <v>395</v>
      </c>
      <c r="C89" s="15"/>
      <c r="D89" s="15"/>
      <c r="E89" s="15"/>
      <c r="F89" s="22">
        <v>1791126.49</v>
      </c>
      <c r="G89" s="22">
        <v>91347.45</v>
      </c>
    </row>
    <row r="90" ht="20" customHeight="1">
      <c r="A90" s="14" t="s">
        <v>320</v>
      </c>
      <c r="B90" s="15" t="s">
        <v>395</v>
      </c>
      <c r="C90" s="15"/>
      <c r="D90" s="15"/>
      <c r="E90" s="15"/>
      <c r="F90" s="22">
        <v>1754688</v>
      </c>
      <c r="G90" s="22">
        <v>89489.09</v>
      </c>
    </row>
    <row r="91" ht="20" customHeight="1">
      <c r="A91" s="14" t="s">
        <v>320</v>
      </c>
      <c r="B91" s="15" t="s">
        <v>395</v>
      </c>
      <c r="C91" s="15"/>
      <c r="D91" s="15"/>
      <c r="E91" s="15"/>
      <c r="F91" s="22">
        <v>728832</v>
      </c>
      <c r="G91" s="22">
        <v>37170.43</v>
      </c>
    </row>
    <row r="92" ht="20" customHeight="1">
      <c r="A92" s="14" t="s">
        <v>320</v>
      </c>
      <c r="B92" s="15" t="s">
        <v>395</v>
      </c>
      <c r="C92" s="15"/>
      <c r="D92" s="15"/>
      <c r="E92" s="15"/>
      <c r="F92" s="22">
        <v>936000</v>
      </c>
      <c r="G92" s="22">
        <v>47736</v>
      </c>
    </row>
    <row r="93" ht="20" customHeight="1">
      <c r="A93" s="14" t="s">
        <v>320</v>
      </c>
      <c r="B93" s="15" t="s">
        <v>395</v>
      </c>
      <c r="C93" s="15"/>
      <c r="D93" s="15"/>
      <c r="E93" s="15"/>
      <c r="F93" s="22">
        <v>1950124.8</v>
      </c>
      <c r="G93" s="22">
        <v>99456.36</v>
      </c>
    </row>
    <row r="94" ht="20" customHeight="1">
      <c r="A94" s="14" t="s">
        <v>320</v>
      </c>
      <c r="B94" s="15" t="s">
        <v>395</v>
      </c>
      <c r="C94" s="15"/>
      <c r="D94" s="15"/>
      <c r="E94" s="15"/>
      <c r="F94" s="22">
        <v>1986276</v>
      </c>
      <c r="G94" s="22">
        <v>101300.08</v>
      </c>
    </row>
    <row r="95" ht="25" customHeight="1">
      <c r="A95" s="35" t="s">
        <v>368</v>
      </c>
      <c r="B95" s="35"/>
      <c r="C95" s="35"/>
      <c r="D95" s="35"/>
      <c r="E95" s="35"/>
      <c r="F95" s="35"/>
      <c r="G95" s="34">
        <f>SUBTOTAL(9,G74:G94)</f>
      </c>
    </row>
    <row r="96" ht="25" customHeight="1">
</row>
    <row r="97" ht="20" customHeight="1">
      <c r="A97" s="32" t="s">
        <v>303</v>
      </c>
      <c r="B97" s="32"/>
      <c r="C97" s="33" t="s">
        <v>104</v>
      </c>
      <c r="D97" s="33"/>
      <c r="E97" s="33"/>
      <c r="F97" s="33"/>
      <c r="G97" s="33"/>
    </row>
    <row r="98" ht="20" customHeight="1">
      <c r="A98" s="32" t="s">
        <v>304</v>
      </c>
      <c r="B98" s="32"/>
      <c r="C98" s="33" t="s">
        <v>305</v>
      </c>
      <c r="D98" s="33"/>
      <c r="E98" s="33"/>
      <c r="F98" s="33"/>
      <c r="G98" s="33"/>
    </row>
    <row r="99" ht="25" customHeight="1">
      <c r="A99" s="32" t="s">
        <v>306</v>
      </c>
      <c r="B99" s="32"/>
      <c r="C99" s="33" t="s">
        <v>271</v>
      </c>
      <c r="D99" s="33"/>
      <c r="E99" s="33"/>
      <c r="F99" s="33"/>
      <c r="G99" s="33"/>
    </row>
    <row r="100" ht="15" customHeight="1">
</row>
    <row r="101" ht="50" customHeight="1">
      <c r="A101" s="6" t="s">
        <v>389</v>
      </c>
      <c r="B101" s="6"/>
      <c r="C101" s="6"/>
      <c r="D101" s="6"/>
      <c r="E101" s="6"/>
      <c r="F101" s="6"/>
      <c r="G101" s="6"/>
    </row>
    <row r="102" ht="15" customHeight="1">
</row>
    <row r="103" ht="50" customHeight="1">
      <c r="A103" s="14" t="s">
        <v>205</v>
      </c>
      <c r="B103" s="14" t="s">
        <v>390</v>
      </c>
      <c r="C103" s="14"/>
      <c r="D103" s="14"/>
      <c r="E103" s="14"/>
      <c r="F103" s="14" t="s">
        <v>391</v>
      </c>
      <c r="G103" s="14" t="s">
        <v>392</v>
      </c>
    </row>
    <row r="104" ht="15" customHeight="1">
      <c r="A104" s="14">
        <v>1</v>
      </c>
      <c r="B104" s="14">
        <v>2</v>
      </c>
      <c r="C104" s="14"/>
      <c r="D104" s="14"/>
      <c r="E104" s="14"/>
      <c r="F104" s="14">
        <v>3</v>
      </c>
      <c r="G104" s="14">
        <v>4</v>
      </c>
    </row>
    <row r="105" ht="20" customHeight="1">
      <c r="A105" s="14" t="s">
        <v>210</v>
      </c>
      <c r="B105" s="15" t="s">
        <v>393</v>
      </c>
      <c r="C105" s="15"/>
      <c r="D105" s="15"/>
      <c r="E105" s="15"/>
      <c r="F105" s="22">
        <v>980253.44</v>
      </c>
      <c r="G105" s="22">
        <v>30387.86</v>
      </c>
    </row>
    <row r="106" ht="20" customHeight="1">
      <c r="A106" s="14" t="s">
        <v>210</v>
      </c>
      <c r="B106" s="15" t="s">
        <v>393</v>
      </c>
      <c r="C106" s="15"/>
      <c r="D106" s="15"/>
      <c r="E106" s="15"/>
      <c r="F106" s="22">
        <v>2031744</v>
      </c>
      <c r="G106" s="22">
        <v>62984.06</v>
      </c>
    </row>
    <row r="107" ht="20" customHeight="1">
      <c r="A107" s="14" t="s">
        <v>210</v>
      </c>
      <c r="B107" s="15" t="s">
        <v>393</v>
      </c>
      <c r="C107" s="15"/>
      <c r="D107" s="15"/>
      <c r="E107" s="15"/>
      <c r="F107" s="22">
        <v>973440</v>
      </c>
      <c r="G107" s="22">
        <v>30176.64</v>
      </c>
    </row>
    <row r="108" ht="20" customHeight="1">
      <c r="A108" s="14" t="s">
        <v>210</v>
      </c>
      <c r="B108" s="15" t="s">
        <v>393</v>
      </c>
      <c r="C108" s="15"/>
      <c r="D108" s="15"/>
      <c r="E108" s="15"/>
      <c r="F108" s="22">
        <v>1923876</v>
      </c>
      <c r="G108" s="22">
        <v>59640.16</v>
      </c>
    </row>
    <row r="109" ht="20" customHeight="1">
      <c r="A109" s="14" t="s">
        <v>210</v>
      </c>
      <c r="B109" s="15" t="s">
        <v>393</v>
      </c>
      <c r="C109" s="15"/>
      <c r="D109" s="15"/>
      <c r="E109" s="15"/>
      <c r="F109" s="22">
        <v>1781774.27</v>
      </c>
      <c r="G109" s="22">
        <v>55235</v>
      </c>
    </row>
    <row r="110" ht="20" customHeight="1">
      <c r="A110" s="14" t="s">
        <v>210</v>
      </c>
      <c r="B110" s="15" t="s">
        <v>393</v>
      </c>
      <c r="C110" s="15"/>
      <c r="D110" s="15"/>
      <c r="E110" s="15"/>
      <c r="F110" s="22">
        <v>1203384</v>
      </c>
      <c r="G110" s="22">
        <v>37304.9</v>
      </c>
    </row>
    <row r="111" ht="20" customHeight="1">
      <c r="A111" s="14" t="s">
        <v>210</v>
      </c>
      <c r="B111" s="15" t="s">
        <v>393</v>
      </c>
      <c r="C111" s="15"/>
      <c r="D111" s="15"/>
      <c r="E111" s="15"/>
      <c r="F111" s="22">
        <v>728832</v>
      </c>
      <c r="G111" s="22">
        <v>22593.79</v>
      </c>
    </row>
    <row r="112" ht="20" customHeight="1">
      <c r="A112" s="14" t="s">
        <v>319</v>
      </c>
      <c r="B112" s="15" t="s">
        <v>394</v>
      </c>
      <c r="C112" s="15"/>
      <c r="D112" s="15"/>
      <c r="E112" s="15"/>
      <c r="F112" s="22">
        <v>1203384</v>
      </c>
      <c r="G112" s="22">
        <v>264744.48</v>
      </c>
    </row>
    <row r="113" ht="20" customHeight="1">
      <c r="A113" s="14" t="s">
        <v>319</v>
      </c>
      <c r="B113" s="15" t="s">
        <v>394</v>
      </c>
      <c r="C113" s="15"/>
      <c r="D113" s="15"/>
      <c r="E113" s="15"/>
      <c r="F113" s="22">
        <v>1923876</v>
      </c>
      <c r="G113" s="22">
        <v>423252.72</v>
      </c>
    </row>
    <row r="114" ht="20" customHeight="1">
      <c r="A114" s="14" t="s">
        <v>319</v>
      </c>
      <c r="B114" s="15" t="s">
        <v>394</v>
      </c>
      <c r="C114" s="15"/>
      <c r="D114" s="15"/>
      <c r="E114" s="15"/>
      <c r="F114" s="22">
        <v>980253.44</v>
      </c>
      <c r="G114" s="22">
        <v>215655.76</v>
      </c>
    </row>
    <row r="115" ht="20" customHeight="1">
      <c r="A115" s="14" t="s">
        <v>319</v>
      </c>
      <c r="B115" s="15" t="s">
        <v>394</v>
      </c>
      <c r="C115" s="15"/>
      <c r="D115" s="15"/>
      <c r="E115" s="15"/>
      <c r="F115" s="22">
        <v>1781774.27</v>
      </c>
      <c r="G115" s="22">
        <v>391990.34</v>
      </c>
    </row>
    <row r="116" ht="20" customHeight="1">
      <c r="A116" s="14" t="s">
        <v>319</v>
      </c>
      <c r="B116" s="15" t="s">
        <v>394</v>
      </c>
      <c r="C116" s="15"/>
      <c r="D116" s="15"/>
      <c r="E116" s="15"/>
      <c r="F116" s="22">
        <v>728832</v>
      </c>
      <c r="G116" s="22">
        <v>160343.04</v>
      </c>
    </row>
    <row r="117" ht="20" customHeight="1">
      <c r="A117" s="14" t="s">
        <v>319</v>
      </c>
      <c r="B117" s="15" t="s">
        <v>394</v>
      </c>
      <c r="C117" s="15"/>
      <c r="D117" s="15"/>
      <c r="E117" s="15"/>
      <c r="F117" s="22">
        <v>973440</v>
      </c>
      <c r="G117" s="22">
        <v>214156.8</v>
      </c>
    </row>
    <row r="118" ht="20" customHeight="1">
      <c r="A118" s="14" t="s">
        <v>319</v>
      </c>
      <c r="B118" s="15" t="s">
        <v>394</v>
      </c>
      <c r="C118" s="15"/>
      <c r="D118" s="15"/>
      <c r="E118" s="15"/>
      <c r="F118" s="22">
        <v>2031744</v>
      </c>
      <c r="G118" s="22">
        <v>446983.68</v>
      </c>
    </row>
    <row r="119" ht="20" customHeight="1">
      <c r="A119" s="14" t="s">
        <v>320</v>
      </c>
      <c r="B119" s="15" t="s">
        <v>395</v>
      </c>
      <c r="C119" s="15"/>
      <c r="D119" s="15"/>
      <c r="E119" s="15"/>
      <c r="F119" s="22">
        <v>2031744</v>
      </c>
      <c r="G119" s="22">
        <v>103618.94</v>
      </c>
    </row>
    <row r="120" ht="20" customHeight="1">
      <c r="A120" s="14" t="s">
        <v>320</v>
      </c>
      <c r="B120" s="15" t="s">
        <v>395</v>
      </c>
      <c r="C120" s="15"/>
      <c r="D120" s="15"/>
      <c r="E120" s="15"/>
      <c r="F120" s="22">
        <v>980253.44</v>
      </c>
      <c r="G120" s="22">
        <v>49992.93</v>
      </c>
    </row>
    <row r="121" ht="20" customHeight="1">
      <c r="A121" s="14" t="s">
        <v>320</v>
      </c>
      <c r="B121" s="15" t="s">
        <v>395</v>
      </c>
      <c r="C121" s="15"/>
      <c r="D121" s="15"/>
      <c r="E121" s="15"/>
      <c r="F121" s="22">
        <v>1781774.27</v>
      </c>
      <c r="G121" s="22">
        <v>90870.49</v>
      </c>
    </row>
    <row r="122" ht="20" customHeight="1">
      <c r="A122" s="14" t="s">
        <v>320</v>
      </c>
      <c r="B122" s="15" t="s">
        <v>395</v>
      </c>
      <c r="C122" s="15"/>
      <c r="D122" s="15"/>
      <c r="E122" s="15"/>
      <c r="F122" s="22">
        <v>728832</v>
      </c>
      <c r="G122" s="22">
        <v>37170.43</v>
      </c>
    </row>
    <row r="123" ht="20" customHeight="1">
      <c r="A123" s="14" t="s">
        <v>320</v>
      </c>
      <c r="B123" s="15" t="s">
        <v>395</v>
      </c>
      <c r="C123" s="15"/>
      <c r="D123" s="15"/>
      <c r="E123" s="15"/>
      <c r="F123" s="22">
        <v>973440</v>
      </c>
      <c r="G123" s="22">
        <v>49645.44</v>
      </c>
    </row>
    <row r="124" ht="20" customHeight="1">
      <c r="A124" s="14" t="s">
        <v>320</v>
      </c>
      <c r="B124" s="15" t="s">
        <v>395</v>
      </c>
      <c r="C124" s="15"/>
      <c r="D124" s="15"/>
      <c r="E124" s="15"/>
      <c r="F124" s="22">
        <v>1203384</v>
      </c>
      <c r="G124" s="22">
        <v>61372.58</v>
      </c>
    </row>
    <row r="125" ht="20" customHeight="1">
      <c r="A125" s="14" t="s">
        <v>320</v>
      </c>
      <c r="B125" s="15" t="s">
        <v>395</v>
      </c>
      <c r="C125" s="15"/>
      <c r="D125" s="15"/>
      <c r="E125" s="15"/>
      <c r="F125" s="22">
        <v>1923876</v>
      </c>
      <c r="G125" s="22">
        <v>98117.68</v>
      </c>
    </row>
    <row r="126" ht="25" customHeight="1">
      <c r="A126" s="35" t="s">
        <v>368</v>
      </c>
      <c r="B126" s="35"/>
      <c r="C126" s="35"/>
      <c r="D126" s="35"/>
      <c r="E126" s="35"/>
      <c r="F126" s="35"/>
      <c r="G126" s="34">
        <f>SUBTOTAL(9,G105:G125)</f>
      </c>
    </row>
    <row r="127" ht="25" customHeight="1">
</row>
    <row r="128" ht="20" customHeight="1">
      <c r="A128" s="32" t="s">
        <v>303</v>
      </c>
      <c r="B128" s="32"/>
      <c r="C128" s="33" t="s">
        <v>104</v>
      </c>
      <c r="D128" s="33"/>
      <c r="E128" s="33"/>
      <c r="F128" s="33"/>
      <c r="G128" s="33"/>
    </row>
    <row r="129" ht="20" customHeight="1">
      <c r="A129" s="32" t="s">
        <v>304</v>
      </c>
      <c r="B129" s="32"/>
      <c r="C129" s="33" t="s">
        <v>305</v>
      </c>
      <c r="D129" s="33"/>
      <c r="E129" s="33"/>
      <c r="F129" s="33"/>
      <c r="G129" s="33"/>
    </row>
    <row r="130" ht="25" customHeight="1">
      <c r="A130" s="32" t="s">
        <v>306</v>
      </c>
      <c r="B130" s="32"/>
      <c r="C130" s="33" t="s">
        <v>274</v>
      </c>
      <c r="D130" s="33"/>
      <c r="E130" s="33"/>
      <c r="F130" s="33"/>
      <c r="G130" s="33"/>
    </row>
    <row r="131" ht="15" customHeight="1">
</row>
    <row r="132" ht="50" customHeight="1">
      <c r="A132" s="6" t="s">
        <v>389</v>
      </c>
      <c r="B132" s="6"/>
      <c r="C132" s="6"/>
      <c r="D132" s="6"/>
      <c r="E132" s="6"/>
      <c r="F132" s="6"/>
      <c r="G132" s="6"/>
    </row>
    <row r="133" ht="15" customHeight="1">
</row>
    <row r="134" ht="50" customHeight="1">
      <c r="A134" s="14" t="s">
        <v>205</v>
      </c>
      <c r="B134" s="14" t="s">
        <v>390</v>
      </c>
      <c r="C134" s="14"/>
      <c r="D134" s="14"/>
      <c r="E134" s="14"/>
      <c r="F134" s="14" t="s">
        <v>391</v>
      </c>
      <c r="G134" s="14" t="s">
        <v>392</v>
      </c>
    </row>
    <row r="135" ht="15" customHeight="1">
      <c r="A135" s="14">
        <v>1</v>
      </c>
      <c r="B135" s="14">
        <v>2</v>
      </c>
      <c r="C135" s="14"/>
      <c r="D135" s="14"/>
      <c r="E135" s="14"/>
      <c r="F135" s="14">
        <v>3</v>
      </c>
      <c r="G135" s="14">
        <v>4</v>
      </c>
    </row>
    <row r="136" ht="20" customHeight="1">
      <c r="A136" s="14" t="s">
        <v>210</v>
      </c>
      <c r="B136" s="15" t="s">
        <v>393</v>
      </c>
      <c r="C136" s="15"/>
      <c r="D136" s="15"/>
      <c r="E136" s="15"/>
      <c r="F136" s="22">
        <v>979658.72</v>
      </c>
      <c r="G136" s="22">
        <v>30369.42</v>
      </c>
    </row>
    <row r="137" ht="20" customHeight="1">
      <c r="A137" s="14" t="s">
        <v>210</v>
      </c>
      <c r="B137" s="15" t="s">
        <v>393</v>
      </c>
      <c r="C137" s="15"/>
      <c r="D137" s="15"/>
      <c r="E137" s="15"/>
      <c r="F137" s="22">
        <v>2031744</v>
      </c>
      <c r="G137" s="22">
        <v>62984.06</v>
      </c>
    </row>
    <row r="138" ht="20" customHeight="1">
      <c r="A138" s="14" t="s">
        <v>210</v>
      </c>
      <c r="B138" s="15" t="s">
        <v>393</v>
      </c>
      <c r="C138" s="15"/>
      <c r="D138" s="15"/>
      <c r="E138" s="15"/>
      <c r="F138" s="22">
        <v>973440</v>
      </c>
      <c r="G138" s="22">
        <v>30176.64</v>
      </c>
    </row>
    <row r="139" ht="20" customHeight="1">
      <c r="A139" s="14" t="s">
        <v>210</v>
      </c>
      <c r="B139" s="15" t="s">
        <v>393</v>
      </c>
      <c r="C139" s="15"/>
      <c r="D139" s="15"/>
      <c r="E139" s="15"/>
      <c r="F139" s="22">
        <v>1923876</v>
      </c>
      <c r="G139" s="22">
        <v>59640.16</v>
      </c>
    </row>
    <row r="140" ht="20" customHeight="1">
      <c r="A140" s="14" t="s">
        <v>210</v>
      </c>
      <c r="B140" s="15" t="s">
        <v>393</v>
      </c>
      <c r="C140" s="15"/>
      <c r="D140" s="15"/>
      <c r="E140" s="15"/>
      <c r="F140" s="22">
        <v>1781774.27</v>
      </c>
      <c r="G140" s="22">
        <v>55235</v>
      </c>
    </row>
    <row r="141" ht="20" customHeight="1">
      <c r="A141" s="14" t="s">
        <v>210</v>
      </c>
      <c r="B141" s="15" t="s">
        <v>393</v>
      </c>
      <c r="C141" s="15"/>
      <c r="D141" s="15"/>
      <c r="E141" s="15"/>
      <c r="F141" s="22">
        <v>1402910.1</v>
      </c>
      <c r="G141" s="22">
        <v>43490.21</v>
      </c>
    </row>
    <row r="142" ht="20" customHeight="1">
      <c r="A142" s="14" t="s">
        <v>210</v>
      </c>
      <c r="B142" s="15" t="s">
        <v>393</v>
      </c>
      <c r="C142" s="15"/>
      <c r="D142" s="15"/>
      <c r="E142" s="15"/>
      <c r="F142" s="22">
        <v>728832</v>
      </c>
      <c r="G142" s="22">
        <v>22593.79</v>
      </c>
    </row>
    <row r="143" ht="20" customHeight="1">
      <c r="A143" s="14" t="s">
        <v>319</v>
      </c>
      <c r="B143" s="15" t="s">
        <v>394</v>
      </c>
      <c r="C143" s="15"/>
      <c r="D143" s="15"/>
      <c r="E143" s="15"/>
      <c r="F143" s="22">
        <v>1402910.1</v>
      </c>
      <c r="G143" s="22">
        <v>308640.22</v>
      </c>
    </row>
    <row r="144" ht="20" customHeight="1">
      <c r="A144" s="14" t="s">
        <v>319</v>
      </c>
      <c r="B144" s="15" t="s">
        <v>394</v>
      </c>
      <c r="C144" s="15"/>
      <c r="D144" s="15"/>
      <c r="E144" s="15"/>
      <c r="F144" s="22">
        <v>1923876</v>
      </c>
      <c r="G144" s="22">
        <v>423252.72</v>
      </c>
    </row>
    <row r="145" ht="20" customHeight="1">
      <c r="A145" s="14" t="s">
        <v>319</v>
      </c>
      <c r="B145" s="15" t="s">
        <v>394</v>
      </c>
      <c r="C145" s="15"/>
      <c r="D145" s="15"/>
      <c r="E145" s="15"/>
      <c r="F145" s="22">
        <v>979658.72</v>
      </c>
      <c r="G145" s="22">
        <v>215524.92</v>
      </c>
    </row>
    <row r="146" ht="20" customHeight="1">
      <c r="A146" s="14" t="s">
        <v>319</v>
      </c>
      <c r="B146" s="15" t="s">
        <v>394</v>
      </c>
      <c r="C146" s="15"/>
      <c r="D146" s="15"/>
      <c r="E146" s="15"/>
      <c r="F146" s="22">
        <v>1781774.27</v>
      </c>
      <c r="G146" s="22">
        <v>391990.34</v>
      </c>
    </row>
    <row r="147" ht="20" customHeight="1">
      <c r="A147" s="14" t="s">
        <v>319</v>
      </c>
      <c r="B147" s="15" t="s">
        <v>394</v>
      </c>
      <c r="C147" s="15"/>
      <c r="D147" s="15"/>
      <c r="E147" s="15"/>
      <c r="F147" s="22">
        <v>728832</v>
      </c>
      <c r="G147" s="22">
        <v>160343.04</v>
      </c>
    </row>
    <row r="148" ht="20" customHeight="1">
      <c r="A148" s="14" t="s">
        <v>319</v>
      </c>
      <c r="B148" s="15" t="s">
        <v>394</v>
      </c>
      <c r="C148" s="15"/>
      <c r="D148" s="15"/>
      <c r="E148" s="15"/>
      <c r="F148" s="22">
        <v>973440</v>
      </c>
      <c r="G148" s="22">
        <v>214156.8</v>
      </c>
    </row>
    <row r="149" ht="20" customHeight="1">
      <c r="A149" s="14" t="s">
        <v>319</v>
      </c>
      <c r="B149" s="15" t="s">
        <v>394</v>
      </c>
      <c r="C149" s="15"/>
      <c r="D149" s="15"/>
      <c r="E149" s="15"/>
      <c r="F149" s="22">
        <v>2031744</v>
      </c>
      <c r="G149" s="22">
        <v>446983.68</v>
      </c>
    </row>
    <row r="150" ht="20" customHeight="1">
      <c r="A150" s="14" t="s">
        <v>320</v>
      </c>
      <c r="B150" s="15" t="s">
        <v>395</v>
      </c>
      <c r="C150" s="15"/>
      <c r="D150" s="15"/>
      <c r="E150" s="15"/>
      <c r="F150" s="22">
        <v>2031744</v>
      </c>
      <c r="G150" s="22">
        <v>103618.94</v>
      </c>
    </row>
    <row r="151" ht="20" customHeight="1">
      <c r="A151" s="14" t="s">
        <v>320</v>
      </c>
      <c r="B151" s="15" t="s">
        <v>395</v>
      </c>
      <c r="C151" s="15"/>
      <c r="D151" s="15"/>
      <c r="E151" s="15"/>
      <c r="F151" s="22">
        <v>979658.72</v>
      </c>
      <c r="G151" s="22">
        <v>49962.59</v>
      </c>
    </row>
    <row r="152" ht="20" customHeight="1">
      <c r="A152" s="14" t="s">
        <v>320</v>
      </c>
      <c r="B152" s="15" t="s">
        <v>395</v>
      </c>
      <c r="C152" s="15"/>
      <c r="D152" s="15"/>
      <c r="E152" s="15"/>
      <c r="F152" s="22">
        <v>1781774.27</v>
      </c>
      <c r="G152" s="22">
        <v>90870.49</v>
      </c>
    </row>
    <row r="153" ht="20" customHeight="1">
      <c r="A153" s="14" t="s">
        <v>320</v>
      </c>
      <c r="B153" s="15" t="s">
        <v>395</v>
      </c>
      <c r="C153" s="15"/>
      <c r="D153" s="15"/>
      <c r="E153" s="15"/>
      <c r="F153" s="22">
        <v>728832</v>
      </c>
      <c r="G153" s="22">
        <v>37170.43</v>
      </c>
    </row>
    <row r="154" ht="20" customHeight="1">
      <c r="A154" s="14" t="s">
        <v>320</v>
      </c>
      <c r="B154" s="15" t="s">
        <v>395</v>
      </c>
      <c r="C154" s="15"/>
      <c r="D154" s="15"/>
      <c r="E154" s="15"/>
      <c r="F154" s="22">
        <v>973440</v>
      </c>
      <c r="G154" s="22">
        <v>49645.44</v>
      </c>
    </row>
    <row r="155" ht="20" customHeight="1">
      <c r="A155" s="14" t="s">
        <v>320</v>
      </c>
      <c r="B155" s="15" t="s">
        <v>395</v>
      </c>
      <c r="C155" s="15"/>
      <c r="D155" s="15"/>
      <c r="E155" s="15"/>
      <c r="F155" s="22">
        <v>1402910.1</v>
      </c>
      <c r="G155" s="22">
        <v>71548.42</v>
      </c>
    </row>
    <row r="156" ht="20" customHeight="1">
      <c r="A156" s="14" t="s">
        <v>320</v>
      </c>
      <c r="B156" s="15" t="s">
        <v>395</v>
      </c>
      <c r="C156" s="15"/>
      <c r="D156" s="15"/>
      <c r="E156" s="15"/>
      <c r="F156" s="22">
        <v>1923876</v>
      </c>
      <c r="G156" s="22">
        <v>98117.68</v>
      </c>
    </row>
    <row r="157" ht="25" customHeight="1">
      <c r="A157" s="35" t="s">
        <v>368</v>
      </c>
      <c r="B157" s="35"/>
      <c r="C157" s="35"/>
      <c r="D157" s="35"/>
      <c r="E157" s="35"/>
      <c r="F157" s="35"/>
      <c r="G157" s="34">
        <f>SUBTOTAL(9,G136:G156)</f>
      </c>
    </row>
    <row r="158" ht="25" customHeight="1">
</row>
    <row r="159" ht="25" customHeight="1">
      <c r="A159" s="32" t="s">
        <v>303</v>
      </c>
      <c r="B159" s="32"/>
      <c r="C159" s="33"/>
      <c r="D159" s="33"/>
      <c r="E159" s="33"/>
      <c r="F159" s="33"/>
      <c r="G159" s="33"/>
    </row>
    <row r="160" ht="25" customHeight="1">
      <c r="A160" s="32" t="s">
        <v>304</v>
      </c>
      <c r="B160" s="32"/>
      <c r="C160" s="33"/>
      <c r="D160" s="33"/>
      <c r="E160" s="33"/>
      <c r="F160" s="33"/>
      <c r="G160" s="33"/>
    </row>
    <row r="161" ht="25" customHeight="1">
      <c r="A161" s="32" t="s">
        <v>306</v>
      </c>
      <c r="B161" s="32"/>
      <c r="C161" s="33"/>
      <c r="D161" s="33"/>
      <c r="E161" s="33"/>
      <c r="F161" s="33"/>
      <c r="G161" s="33"/>
    </row>
    <row r="162" ht="15" customHeight="1">
</row>
    <row r="163" ht="50" customHeight="1">
      <c r="A163" s="6" t="s">
        <v>370</v>
      </c>
      <c r="B163" s="6"/>
      <c r="C163" s="6"/>
      <c r="D163" s="6"/>
      <c r="E163" s="6"/>
      <c r="F163" s="6"/>
      <c r="G163" s="6"/>
    </row>
    <row r="164" ht="15" customHeight="1">
</row>
    <row r="165" ht="50" customHeight="1">
      <c r="A165" s="14" t="s">
        <v>205</v>
      </c>
      <c r="B165" s="14" t="s">
        <v>40</v>
      </c>
      <c r="C165" s="14"/>
      <c r="D165" s="14"/>
      <c r="E165" s="14" t="s">
        <v>371</v>
      </c>
      <c r="F165" s="14" t="s">
        <v>372</v>
      </c>
      <c r="G165" s="14" t="s">
        <v>373</v>
      </c>
    </row>
    <row r="166" ht="25" customHeight="1">
      <c r="A166" s="14" t="s">
        <v>56</v>
      </c>
      <c r="B166" s="14" t="s">
        <v>56</v>
      </c>
      <c r="C166" s="14" t="s">
        <v>56</v>
      </c>
      <c r="D166" s="14" t="s">
        <v>56</v>
      </c>
      <c r="E166" s="14" t="s">
        <v>56</v>
      </c>
      <c r="F166" s="14" t="s">
        <v>56</v>
      </c>
      <c r="G166" s="14" t="s">
        <v>56</v>
      </c>
    </row>
    <row r="167" ht="25" customHeight="1">
</row>
    <row r="168" ht="25" customHeight="1">
      <c r="A168" s="32" t="s">
        <v>303</v>
      </c>
      <c r="B168" s="32"/>
      <c r="C168" s="33"/>
      <c r="D168" s="33"/>
      <c r="E168" s="33"/>
      <c r="F168" s="33"/>
      <c r="G168" s="33"/>
    </row>
    <row r="169" ht="25" customHeight="1">
      <c r="A169" s="32" t="s">
        <v>304</v>
      </c>
      <c r="B169" s="32"/>
      <c r="C169" s="33"/>
      <c r="D169" s="33"/>
      <c r="E169" s="33"/>
      <c r="F169" s="33"/>
      <c r="G169" s="33"/>
    </row>
    <row r="170" ht="25" customHeight="1">
      <c r="A170" s="32" t="s">
        <v>306</v>
      </c>
      <c r="B170" s="32"/>
      <c r="C170" s="33"/>
      <c r="D170" s="33"/>
      <c r="E170" s="33"/>
      <c r="F170" s="33"/>
      <c r="G170" s="33"/>
    </row>
    <row r="171" ht="15" customHeight="1">
</row>
    <row r="172" ht="50" customHeight="1">
      <c r="A172" s="6" t="s">
        <v>370</v>
      </c>
      <c r="B172" s="6"/>
      <c r="C172" s="6"/>
      <c r="D172" s="6"/>
      <c r="E172" s="6"/>
      <c r="F172" s="6"/>
      <c r="G172" s="6"/>
    </row>
    <row r="173" ht="15" customHeight="1">
</row>
    <row r="174" ht="50" customHeight="1">
      <c r="A174" s="14" t="s">
        <v>205</v>
      </c>
      <c r="B174" s="14" t="s">
        <v>40</v>
      </c>
      <c r="C174" s="14"/>
      <c r="D174" s="14"/>
      <c r="E174" s="14" t="s">
        <v>371</v>
      </c>
      <c r="F174" s="14" t="s">
        <v>372</v>
      </c>
      <c r="G174" s="14" t="s">
        <v>373</v>
      </c>
    </row>
    <row r="175" ht="25" customHeight="1">
      <c r="A175" s="14" t="s">
        <v>56</v>
      </c>
      <c r="B175" s="14" t="s">
        <v>56</v>
      </c>
      <c r="C175" s="14" t="s">
        <v>56</v>
      </c>
      <c r="D175" s="14" t="s">
        <v>56</v>
      </c>
      <c r="E175" s="14" t="s">
        <v>56</v>
      </c>
      <c r="F175" s="14" t="s">
        <v>56</v>
      </c>
      <c r="G175" s="14" t="s">
        <v>56</v>
      </c>
    </row>
    <row r="176" ht="25" customHeight="1">
</row>
    <row r="177" ht="25" customHeight="1">
      <c r="A177" s="32" t="s">
        <v>303</v>
      </c>
      <c r="B177" s="32"/>
      <c r="C177" s="33"/>
      <c r="D177" s="33"/>
      <c r="E177" s="33"/>
      <c r="F177" s="33"/>
      <c r="G177" s="33"/>
    </row>
    <row r="178" ht="25" customHeight="1">
      <c r="A178" s="32" t="s">
        <v>304</v>
      </c>
      <c r="B178" s="32"/>
      <c r="C178" s="33"/>
      <c r="D178" s="33"/>
      <c r="E178" s="33"/>
      <c r="F178" s="33"/>
      <c r="G178" s="33"/>
    </row>
    <row r="179" ht="25" customHeight="1">
      <c r="A179" s="32" t="s">
        <v>306</v>
      </c>
      <c r="B179" s="32"/>
      <c r="C179" s="33"/>
      <c r="D179" s="33"/>
      <c r="E179" s="33"/>
      <c r="F179" s="33"/>
      <c r="G179" s="33"/>
    </row>
    <row r="180" ht="15" customHeight="1">
</row>
    <row r="181" ht="50" customHeight="1">
      <c r="A181" s="6" t="s">
        <v>370</v>
      </c>
      <c r="B181" s="6"/>
      <c r="C181" s="6"/>
      <c r="D181" s="6"/>
      <c r="E181" s="6"/>
      <c r="F181" s="6"/>
      <c r="G181" s="6"/>
    </row>
    <row r="182" ht="15" customHeight="1">
</row>
    <row r="183" ht="50" customHeight="1">
      <c r="A183" s="14" t="s">
        <v>205</v>
      </c>
      <c r="B183" s="14" t="s">
        <v>40</v>
      </c>
      <c r="C183" s="14"/>
      <c r="D183" s="14"/>
      <c r="E183" s="14" t="s">
        <v>371</v>
      </c>
      <c r="F183" s="14" t="s">
        <v>372</v>
      </c>
      <c r="G183" s="14" t="s">
        <v>373</v>
      </c>
    </row>
    <row r="184" ht="25" customHeight="1">
      <c r="A184" s="14" t="s">
        <v>56</v>
      </c>
      <c r="B184" s="14" t="s">
        <v>56</v>
      </c>
      <c r="C184" s="14" t="s">
        <v>56</v>
      </c>
      <c r="D184" s="14" t="s">
        <v>56</v>
      </c>
      <c r="E184" s="14" t="s">
        <v>56</v>
      </c>
      <c r="F184" s="14" t="s">
        <v>56</v>
      </c>
      <c r="G184" s="14" t="s">
        <v>56</v>
      </c>
    </row>
    <row r="185" ht="25" customHeight="1">
</row>
    <row r="186" ht="20" customHeight="1">
      <c r="A186" s="32" t="s">
        <v>303</v>
      </c>
      <c r="B186" s="32"/>
      <c r="C186" s="33" t="s">
        <v>144</v>
      </c>
      <c r="D186" s="33"/>
      <c r="E186" s="33"/>
      <c r="F186" s="33"/>
      <c r="G186" s="33"/>
    </row>
    <row r="187" ht="20" customHeight="1">
      <c r="A187" s="32" t="s">
        <v>304</v>
      </c>
      <c r="B187" s="32"/>
      <c r="C187" s="33" t="s">
        <v>305</v>
      </c>
      <c r="D187" s="33"/>
      <c r="E187" s="33"/>
      <c r="F187" s="33"/>
      <c r="G187" s="33"/>
    </row>
    <row r="188" ht="25" customHeight="1">
      <c r="A188" s="32" t="s">
        <v>306</v>
      </c>
      <c r="B188" s="32"/>
      <c r="C188" s="33" t="s">
        <v>268</v>
      </c>
      <c r="D188" s="33"/>
      <c r="E188" s="33"/>
      <c r="F188" s="33"/>
      <c r="G188" s="33"/>
    </row>
    <row r="189" ht="15" customHeight="1">
</row>
    <row r="190" ht="25" customHeight="1">
      <c r="A190" s="6" t="s">
        <v>396</v>
      </c>
      <c r="B190" s="6"/>
      <c r="C190" s="6"/>
      <c r="D190" s="6"/>
      <c r="E190" s="6"/>
      <c r="F190" s="6"/>
      <c r="G190" s="6"/>
    </row>
    <row r="191" ht="15" customHeight="1">
</row>
    <row r="192" ht="60" customHeight="1">
      <c r="A192" s="14" t="s">
        <v>205</v>
      </c>
      <c r="B192" s="14" t="s">
        <v>375</v>
      </c>
      <c r="C192" s="14"/>
      <c r="D192" s="14"/>
      <c r="E192" s="14" t="s">
        <v>397</v>
      </c>
      <c r="F192" s="14" t="s">
        <v>398</v>
      </c>
      <c r="G192" s="14" t="s">
        <v>399</v>
      </c>
    </row>
    <row r="193" ht="15" customHeight="1">
      <c r="A193" s="14">
        <v>1</v>
      </c>
      <c r="B193" s="14">
        <v>2</v>
      </c>
      <c r="C193" s="14"/>
      <c r="D193" s="14"/>
      <c r="E193" s="14">
        <v>3</v>
      </c>
      <c r="F193" s="14">
        <v>4</v>
      </c>
      <c r="G193" s="14">
        <v>5</v>
      </c>
    </row>
    <row r="194" ht="20" customHeight="1">
      <c r="A194" s="14" t="s">
        <v>321</v>
      </c>
      <c r="B194" s="15" t="s">
        <v>400</v>
      </c>
      <c r="C194" s="15"/>
      <c r="D194" s="15"/>
      <c r="E194" s="22">
        <v>20000</v>
      </c>
      <c r="F194" s="22">
        <v>1</v>
      </c>
      <c r="G194" s="22">
        <v>20000</v>
      </c>
    </row>
    <row r="195" ht="25" customHeight="1">
      <c r="A195" s="35" t="s">
        <v>368</v>
      </c>
      <c r="B195" s="35"/>
      <c r="C195" s="35"/>
      <c r="D195" s="35"/>
      <c r="E195" s="35"/>
      <c r="F195" s="35"/>
      <c r="G195" s="34">
        <f>SUBTOTAL(9,G194:G194)</f>
      </c>
    </row>
    <row r="196" ht="25" customHeight="1">
</row>
    <row r="197" ht="20" customHeight="1">
      <c r="A197" s="32" t="s">
        <v>303</v>
      </c>
      <c r="B197" s="32"/>
      <c r="C197" s="33" t="s">
        <v>147</v>
      </c>
      <c r="D197" s="33"/>
      <c r="E197" s="33"/>
      <c r="F197" s="33"/>
      <c r="G197" s="33"/>
    </row>
    <row r="198" ht="20" customHeight="1">
      <c r="A198" s="32" t="s">
        <v>304</v>
      </c>
      <c r="B198" s="32"/>
      <c r="C198" s="33" t="s">
        <v>305</v>
      </c>
      <c r="D198" s="33"/>
      <c r="E198" s="33"/>
      <c r="F198" s="33"/>
      <c r="G198" s="33"/>
    </row>
    <row r="199" ht="25" customHeight="1">
      <c r="A199" s="32" t="s">
        <v>306</v>
      </c>
      <c r="B199" s="32"/>
      <c r="C199" s="33" t="s">
        <v>268</v>
      </c>
      <c r="D199" s="33"/>
      <c r="E199" s="33"/>
      <c r="F199" s="33"/>
      <c r="G199" s="33"/>
    </row>
    <row r="200" ht="15" customHeight="1">
</row>
    <row r="201" ht="25" customHeight="1">
      <c r="A201" s="6" t="s">
        <v>401</v>
      </c>
      <c r="B201" s="6"/>
      <c r="C201" s="6"/>
      <c r="D201" s="6"/>
      <c r="E201" s="6"/>
      <c r="F201" s="6"/>
      <c r="G201" s="6"/>
    </row>
    <row r="202" ht="15" customHeight="1">
</row>
    <row r="203" ht="60" customHeight="1">
      <c r="A203" s="14" t="s">
        <v>205</v>
      </c>
      <c r="B203" s="14" t="s">
        <v>375</v>
      </c>
      <c r="C203" s="14"/>
      <c r="D203" s="14"/>
      <c r="E203" s="14" t="s">
        <v>397</v>
      </c>
      <c r="F203" s="14" t="s">
        <v>398</v>
      </c>
      <c r="G203" s="14" t="s">
        <v>399</v>
      </c>
    </row>
    <row r="204" ht="15" customHeight="1">
      <c r="A204" s="14">
        <v>1</v>
      </c>
      <c r="B204" s="14">
        <v>2</v>
      </c>
      <c r="C204" s="14"/>
      <c r="D204" s="14"/>
      <c r="E204" s="14">
        <v>3</v>
      </c>
      <c r="F204" s="14">
        <v>4</v>
      </c>
      <c r="G204" s="14">
        <v>5</v>
      </c>
    </row>
    <row r="205" ht="20" customHeight="1">
      <c r="A205" s="14" t="s">
        <v>320</v>
      </c>
      <c r="B205" s="15" t="s">
        <v>402</v>
      </c>
      <c r="C205" s="15"/>
      <c r="D205" s="15"/>
      <c r="E205" s="22">
        <v>9500</v>
      </c>
      <c r="F205" s="22">
        <v>1</v>
      </c>
      <c r="G205" s="22">
        <v>9500</v>
      </c>
    </row>
    <row r="206" ht="20" customHeight="1">
      <c r="A206" s="14" t="s">
        <v>320</v>
      </c>
      <c r="B206" s="15" t="s">
        <v>402</v>
      </c>
      <c r="C206" s="15"/>
      <c r="D206" s="15"/>
      <c r="E206" s="22">
        <v>500</v>
      </c>
      <c r="F206" s="22">
        <v>100</v>
      </c>
      <c r="G206" s="22">
        <v>500</v>
      </c>
    </row>
    <row r="207" ht="25" customHeight="1">
      <c r="A207" s="35" t="s">
        <v>368</v>
      </c>
      <c r="B207" s="35"/>
      <c r="C207" s="35"/>
      <c r="D207" s="35"/>
      <c r="E207" s="35"/>
      <c r="F207" s="35"/>
      <c r="G207" s="34">
        <f>SUBTOTAL(9,G205:G206)</f>
      </c>
    </row>
    <row r="208" ht="25" customHeight="1">
</row>
    <row r="209" ht="20" customHeight="1">
      <c r="A209" s="32" t="s">
        <v>303</v>
      </c>
      <c r="B209" s="32"/>
      <c r="C209" s="33" t="s">
        <v>141</v>
      </c>
      <c r="D209" s="33"/>
      <c r="E209" s="33"/>
      <c r="F209" s="33"/>
      <c r="G209" s="33"/>
    </row>
    <row r="210" ht="20" customHeight="1">
      <c r="A210" s="32" t="s">
        <v>304</v>
      </c>
      <c r="B210" s="32"/>
      <c r="C210" s="33" t="s">
        <v>305</v>
      </c>
      <c r="D210" s="33"/>
      <c r="E210" s="33"/>
      <c r="F210" s="33"/>
      <c r="G210" s="33"/>
    </row>
    <row r="211" ht="25" customHeight="1">
      <c r="A211" s="32" t="s">
        <v>306</v>
      </c>
      <c r="B211" s="32"/>
      <c r="C211" s="33" t="s">
        <v>268</v>
      </c>
      <c r="D211" s="33"/>
      <c r="E211" s="33"/>
      <c r="F211" s="33"/>
      <c r="G211" s="33"/>
    </row>
    <row r="212" ht="15" customHeight="1">
</row>
    <row r="213" ht="25" customHeight="1">
      <c r="A213" s="6" t="s">
        <v>396</v>
      </c>
      <c r="B213" s="6"/>
      <c r="C213" s="6"/>
      <c r="D213" s="6"/>
      <c r="E213" s="6"/>
      <c r="F213" s="6"/>
      <c r="G213" s="6"/>
    </row>
    <row r="214" ht="15" customHeight="1">
</row>
    <row r="215" ht="60" customHeight="1">
      <c r="A215" s="14" t="s">
        <v>205</v>
      </c>
      <c r="B215" s="14" t="s">
        <v>375</v>
      </c>
      <c r="C215" s="14"/>
      <c r="D215" s="14"/>
      <c r="E215" s="14" t="s">
        <v>397</v>
      </c>
      <c r="F215" s="14" t="s">
        <v>398</v>
      </c>
      <c r="G215" s="14" t="s">
        <v>399</v>
      </c>
    </row>
    <row r="216" ht="15" customHeight="1">
      <c r="A216" s="14">
        <v>1</v>
      </c>
      <c r="B216" s="14">
        <v>2</v>
      </c>
      <c r="C216" s="14"/>
      <c r="D216" s="14"/>
      <c r="E216" s="14">
        <v>3</v>
      </c>
      <c r="F216" s="14">
        <v>4</v>
      </c>
      <c r="G216" s="14">
        <v>5</v>
      </c>
    </row>
    <row r="217" ht="20" customHeight="1">
      <c r="A217" s="14" t="s">
        <v>210</v>
      </c>
      <c r="B217" s="15" t="s">
        <v>403</v>
      </c>
      <c r="C217" s="15"/>
      <c r="D217" s="15"/>
      <c r="E217" s="22">
        <v>241042272.7</v>
      </c>
      <c r="F217" s="22">
        <v>.022</v>
      </c>
      <c r="G217" s="22">
        <v>5302930</v>
      </c>
    </row>
    <row r="218" ht="20" customHeight="1">
      <c r="A218" s="14" t="s">
        <v>319</v>
      </c>
      <c r="B218" s="15" t="s">
        <v>404</v>
      </c>
      <c r="C218" s="15"/>
      <c r="D218" s="15"/>
      <c r="E218" s="22">
        <v>4317533</v>
      </c>
      <c r="F218" s="22">
        <v>.015</v>
      </c>
      <c r="G218" s="22">
        <v>64763</v>
      </c>
    </row>
    <row r="219" ht="25" customHeight="1">
      <c r="A219" s="35" t="s">
        <v>368</v>
      </c>
      <c r="B219" s="35"/>
      <c r="C219" s="35"/>
      <c r="D219" s="35"/>
      <c r="E219" s="35"/>
      <c r="F219" s="35"/>
      <c r="G219" s="34">
        <f>SUBTOTAL(9,G217:G218)</f>
      </c>
    </row>
    <row r="220" ht="25" customHeight="1">
</row>
    <row r="221" ht="20" customHeight="1">
      <c r="A221" s="32" t="s">
        <v>303</v>
      </c>
      <c r="B221" s="32"/>
      <c r="C221" s="33" t="s">
        <v>144</v>
      </c>
      <c r="D221" s="33"/>
      <c r="E221" s="33"/>
      <c r="F221" s="33"/>
      <c r="G221" s="33"/>
    </row>
    <row r="222" ht="20" customHeight="1">
      <c r="A222" s="32" t="s">
        <v>304</v>
      </c>
      <c r="B222" s="32"/>
      <c r="C222" s="33" t="s">
        <v>305</v>
      </c>
      <c r="D222" s="33"/>
      <c r="E222" s="33"/>
      <c r="F222" s="33"/>
      <c r="G222" s="33"/>
    </row>
    <row r="223" ht="25" customHeight="1">
      <c r="A223" s="32" t="s">
        <v>306</v>
      </c>
      <c r="B223" s="32"/>
      <c r="C223" s="33" t="s">
        <v>271</v>
      </c>
      <c r="D223" s="33"/>
      <c r="E223" s="33"/>
      <c r="F223" s="33"/>
      <c r="G223" s="33"/>
    </row>
    <row r="224" ht="15" customHeight="1">
</row>
    <row r="225" ht="25" customHeight="1">
      <c r="A225" s="6" t="s">
        <v>396</v>
      </c>
      <c r="B225" s="6"/>
      <c r="C225" s="6"/>
      <c r="D225" s="6"/>
      <c r="E225" s="6"/>
      <c r="F225" s="6"/>
      <c r="G225" s="6"/>
    </row>
    <row r="226" ht="15" customHeight="1">
</row>
    <row r="227" ht="60" customHeight="1">
      <c r="A227" s="14" t="s">
        <v>205</v>
      </c>
      <c r="B227" s="14" t="s">
        <v>375</v>
      </c>
      <c r="C227" s="14"/>
      <c r="D227" s="14"/>
      <c r="E227" s="14" t="s">
        <v>397</v>
      </c>
      <c r="F227" s="14" t="s">
        <v>398</v>
      </c>
      <c r="G227" s="14" t="s">
        <v>399</v>
      </c>
    </row>
    <row r="228" ht="15" customHeight="1">
      <c r="A228" s="14">
        <v>1</v>
      </c>
      <c r="B228" s="14">
        <v>2</v>
      </c>
      <c r="C228" s="14"/>
      <c r="D228" s="14"/>
      <c r="E228" s="14">
        <v>3</v>
      </c>
      <c r="F228" s="14">
        <v>4</v>
      </c>
      <c r="G228" s="14">
        <v>5</v>
      </c>
    </row>
    <row r="229" ht="20" customHeight="1">
      <c r="A229" s="14" t="s">
        <v>321</v>
      </c>
      <c r="B229" s="15" t="s">
        <v>400</v>
      </c>
      <c r="C229" s="15"/>
      <c r="D229" s="15"/>
      <c r="E229" s="22">
        <v>20000</v>
      </c>
      <c r="F229" s="22">
        <v>1</v>
      </c>
      <c r="G229" s="22">
        <v>20000</v>
      </c>
    </row>
    <row r="230" ht="25" customHeight="1">
      <c r="A230" s="35" t="s">
        <v>368</v>
      </c>
      <c r="B230" s="35"/>
      <c r="C230" s="35"/>
      <c r="D230" s="35"/>
      <c r="E230" s="35"/>
      <c r="F230" s="35"/>
      <c r="G230" s="34">
        <f>SUBTOTAL(9,G229:G229)</f>
      </c>
    </row>
    <row r="231" ht="25" customHeight="1">
</row>
    <row r="232" ht="20" customHeight="1">
      <c r="A232" s="32" t="s">
        <v>303</v>
      </c>
      <c r="B232" s="32"/>
      <c r="C232" s="33" t="s">
        <v>147</v>
      </c>
      <c r="D232" s="33"/>
      <c r="E232" s="33"/>
      <c r="F232" s="33"/>
      <c r="G232" s="33"/>
    </row>
    <row r="233" ht="20" customHeight="1">
      <c r="A233" s="32" t="s">
        <v>304</v>
      </c>
      <c r="B233" s="32"/>
      <c r="C233" s="33" t="s">
        <v>305</v>
      </c>
      <c r="D233" s="33"/>
      <c r="E233" s="33"/>
      <c r="F233" s="33"/>
      <c r="G233" s="33"/>
    </row>
    <row r="234" ht="25" customHeight="1">
      <c r="A234" s="32" t="s">
        <v>306</v>
      </c>
      <c r="B234" s="32"/>
      <c r="C234" s="33" t="s">
        <v>271</v>
      </c>
      <c r="D234" s="33"/>
      <c r="E234" s="33"/>
      <c r="F234" s="33"/>
      <c r="G234" s="33"/>
    </row>
    <row r="235" ht="15" customHeight="1">
</row>
    <row r="236" ht="25" customHeight="1">
      <c r="A236" s="6" t="s">
        <v>401</v>
      </c>
      <c r="B236" s="6"/>
      <c r="C236" s="6"/>
      <c r="D236" s="6"/>
      <c r="E236" s="6"/>
      <c r="F236" s="6"/>
      <c r="G236" s="6"/>
    </row>
    <row r="237" ht="15" customHeight="1">
</row>
    <row r="238" ht="60" customHeight="1">
      <c r="A238" s="14" t="s">
        <v>205</v>
      </c>
      <c r="B238" s="14" t="s">
        <v>375</v>
      </c>
      <c r="C238" s="14"/>
      <c r="D238" s="14"/>
      <c r="E238" s="14" t="s">
        <v>397</v>
      </c>
      <c r="F238" s="14" t="s">
        <v>398</v>
      </c>
      <c r="G238" s="14" t="s">
        <v>399</v>
      </c>
    </row>
    <row r="239" ht="15" customHeight="1">
      <c r="A239" s="14">
        <v>1</v>
      </c>
      <c r="B239" s="14">
        <v>2</v>
      </c>
      <c r="C239" s="14"/>
      <c r="D239" s="14"/>
      <c r="E239" s="14">
        <v>3</v>
      </c>
      <c r="F239" s="14">
        <v>4</v>
      </c>
      <c r="G239" s="14">
        <v>5</v>
      </c>
    </row>
    <row r="240" ht="20" customHeight="1">
      <c r="A240" s="14" t="s">
        <v>320</v>
      </c>
      <c r="B240" s="15" t="s">
        <v>402</v>
      </c>
      <c r="C240" s="15"/>
      <c r="D240" s="15"/>
      <c r="E240" s="22">
        <v>9500</v>
      </c>
      <c r="F240" s="22">
        <v>1</v>
      </c>
      <c r="G240" s="22">
        <v>9500</v>
      </c>
    </row>
    <row r="241" ht="20" customHeight="1">
      <c r="A241" s="14" t="s">
        <v>320</v>
      </c>
      <c r="B241" s="15" t="s">
        <v>402</v>
      </c>
      <c r="C241" s="15"/>
      <c r="D241" s="15"/>
      <c r="E241" s="22">
        <v>500</v>
      </c>
      <c r="F241" s="22">
        <v>100</v>
      </c>
      <c r="G241" s="22">
        <v>500</v>
      </c>
    </row>
    <row r="242" ht="25" customHeight="1">
      <c r="A242" s="35" t="s">
        <v>368</v>
      </c>
      <c r="B242" s="35"/>
      <c r="C242" s="35"/>
      <c r="D242" s="35"/>
      <c r="E242" s="35"/>
      <c r="F242" s="35"/>
      <c r="G242" s="34">
        <f>SUBTOTAL(9,G240:G241)</f>
      </c>
    </row>
    <row r="243" ht="25" customHeight="1">
</row>
    <row r="244" ht="20" customHeight="1">
      <c r="A244" s="32" t="s">
        <v>303</v>
      </c>
      <c r="B244" s="32"/>
      <c r="C244" s="33" t="s">
        <v>141</v>
      </c>
      <c r="D244" s="33"/>
      <c r="E244" s="33"/>
      <c r="F244" s="33"/>
      <c r="G244" s="33"/>
    </row>
    <row r="245" ht="20" customHeight="1">
      <c r="A245" s="32" t="s">
        <v>304</v>
      </c>
      <c r="B245" s="32"/>
      <c r="C245" s="33" t="s">
        <v>305</v>
      </c>
      <c r="D245" s="33"/>
      <c r="E245" s="33"/>
      <c r="F245" s="33"/>
      <c r="G245" s="33"/>
    </row>
    <row r="246" ht="25" customHeight="1">
      <c r="A246" s="32" t="s">
        <v>306</v>
      </c>
      <c r="B246" s="32"/>
      <c r="C246" s="33" t="s">
        <v>271</v>
      </c>
      <c r="D246" s="33"/>
      <c r="E246" s="33"/>
      <c r="F246" s="33"/>
      <c r="G246" s="33"/>
    </row>
    <row r="247" ht="15" customHeight="1">
</row>
    <row r="248" ht="25" customHeight="1">
      <c r="A248" s="6" t="s">
        <v>396</v>
      </c>
      <c r="B248" s="6"/>
      <c r="C248" s="6"/>
      <c r="D248" s="6"/>
      <c r="E248" s="6"/>
      <c r="F248" s="6"/>
      <c r="G248" s="6"/>
    </row>
    <row r="249" ht="15" customHeight="1">
</row>
    <row r="250" ht="60" customHeight="1">
      <c r="A250" s="14" t="s">
        <v>205</v>
      </c>
      <c r="B250" s="14" t="s">
        <v>375</v>
      </c>
      <c r="C250" s="14"/>
      <c r="D250" s="14"/>
      <c r="E250" s="14" t="s">
        <v>397</v>
      </c>
      <c r="F250" s="14" t="s">
        <v>398</v>
      </c>
      <c r="G250" s="14" t="s">
        <v>399</v>
      </c>
    </row>
    <row r="251" ht="15" customHeight="1">
      <c r="A251" s="14">
        <v>1</v>
      </c>
      <c r="B251" s="14">
        <v>2</v>
      </c>
      <c r="C251" s="14"/>
      <c r="D251" s="14"/>
      <c r="E251" s="14">
        <v>3</v>
      </c>
      <c r="F251" s="14">
        <v>4</v>
      </c>
      <c r="G251" s="14">
        <v>5</v>
      </c>
    </row>
    <row r="252" ht="20" customHeight="1">
      <c r="A252" s="14" t="s">
        <v>210</v>
      </c>
      <c r="B252" s="15" t="s">
        <v>403</v>
      </c>
      <c r="C252" s="15"/>
      <c r="D252" s="15"/>
      <c r="E252" s="22">
        <v>241042272.7</v>
      </c>
      <c r="F252" s="22">
        <v>.022</v>
      </c>
      <c r="G252" s="22">
        <v>5302930</v>
      </c>
    </row>
    <row r="253" ht="20" customHeight="1">
      <c r="A253" s="14" t="s">
        <v>319</v>
      </c>
      <c r="B253" s="15" t="s">
        <v>404</v>
      </c>
      <c r="C253" s="15"/>
      <c r="D253" s="15"/>
      <c r="E253" s="22">
        <v>4317533</v>
      </c>
      <c r="F253" s="22">
        <v>.015</v>
      </c>
      <c r="G253" s="22">
        <v>64763</v>
      </c>
    </row>
    <row r="254" ht="25" customHeight="1">
      <c r="A254" s="35" t="s">
        <v>368</v>
      </c>
      <c r="B254" s="35"/>
      <c r="C254" s="35"/>
      <c r="D254" s="35"/>
      <c r="E254" s="35"/>
      <c r="F254" s="35"/>
      <c r="G254" s="34">
        <f>SUBTOTAL(9,G252:G253)</f>
      </c>
    </row>
    <row r="255" ht="25" customHeight="1">
</row>
    <row r="256" ht="20" customHeight="1">
      <c r="A256" s="32" t="s">
        <v>303</v>
      </c>
      <c r="B256" s="32"/>
      <c r="C256" s="33" t="s">
        <v>144</v>
      </c>
      <c r="D256" s="33"/>
      <c r="E256" s="33"/>
      <c r="F256" s="33"/>
      <c r="G256" s="33"/>
    </row>
    <row r="257" ht="20" customHeight="1">
      <c r="A257" s="32" t="s">
        <v>304</v>
      </c>
      <c r="B257" s="32"/>
      <c r="C257" s="33" t="s">
        <v>305</v>
      </c>
      <c r="D257" s="33"/>
      <c r="E257" s="33"/>
      <c r="F257" s="33"/>
      <c r="G257" s="33"/>
    </row>
    <row r="258" ht="25" customHeight="1">
      <c r="A258" s="32" t="s">
        <v>306</v>
      </c>
      <c r="B258" s="32"/>
      <c r="C258" s="33" t="s">
        <v>274</v>
      </c>
      <c r="D258" s="33"/>
      <c r="E258" s="33"/>
      <c r="F258" s="33"/>
      <c r="G258" s="33"/>
    </row>
    <row r="259" ht="15" customHeight="1">
</row>
    <row r="260" ht="25" customHeight="1">
      <c r="A260" s="6" t="s">
        <v>396</v>
      </c>
      <c r="B260" s="6"/>
      <c r="C260" s="6"/>
      <c r="D260" s="6"/>
      <c r="E260" s="6"/>
      <c r="F260" s="6"/>
      <c r="G260" s="6"/>
    </row>
    <row r="261" ht="15" customHeight="1">
</row>
    <row r="262" ht="60" customHeight="1">
      <c r="A262" s="14" t="s">
        <v>205</v>
      </c>
      <c r="B262" s="14" t="s">
        <v>375</v>
      </c>
      <c r="C262" s="14"/>
      <c r="D262" s="14"/>
      <c r="E262" s="14" t="s">
        <v>397</v>
      </c>
      <c r="F262" s="14" t="s">
        <v>398</v>
      </c>
      <c r="G262" s="14" t="s">
        <v>399</v>
      </c>
    </row>
    <row r="263" ht="15" customHeight="1">
      <c r="A263" s="14">
        <v>1</v>
      </c>
      <c r="B263" s="14">
        <v>2</v>
      </c>
      <c r="C263" s="14"/>
      <c r="D263" s="14"/>
      <c r="E263" s="14">
        <v>3</v>
      </c>
      <c r="F263" s="14">
        <v>4</v>
      </c>
      <c r="G263" s="14">
        <v>5</v>
      </c>
    </row>
    <row r="264" ht="20" customHeight="1">
      <c r="A264" s="14" t="s">
        <v>321</v>
      </c>
      <c r="B264" s="15" t="s">
        <v>400</v>
      </c>
      <c r="C264" s="15"/>
      <c r="D264" s="15"/>
      <c r="E264" s="22">
        <v>20000</v>
      </c>
      <c r="F264" s="22">
        <v>1</v>
      </c>
      <c r="G264" s="22">
        <v>20000</v>
      </c>
    </row>
    <row r="265" ht="25" customHeight="1">
      <c r="A265" s="35" t="s">
        <v>368</v>
      </c>
      <c r="B265" s="35"/>
      <c r="C265" s="35"/>
      <c r="D265" s="35"/>
      <c r="E265" s="35"/>
      <c r="F265" s="35"/>
      <c r="G265" s="34">
        <f>SUBTOTAL(9,G264:G264)</f>
      </c>
    </row>
    <row r="266" ht="25" customHeight="1">
</row>
    <row r="267" ht="20" customHeight="1">
      <c r="A267" s="32" t="s">
        <v>303</v>
      </c>
      <c r="B267" s="32"/>
      <c r="C267" s="33" t="s">
        <v>147</v>
      </c>
      <c r="D267" s="33"/>
      <c r="E267" s="33"/>
      <c r="F267" s="33"/>
      <c r="G267" s="33"/>
    </row>
    <row r="268" ht="20" customHeight="1">
      <c r="A268" s="32" t="s">
        <v>304</v>
      </c>
      <c r="B268" s="32"/>
      <c r="C268" s="33" t="s">
        <v>305</v>
      </c>
      <c r="D268" s="33"/>
      <c r="E268" s="33"/>
      <c r="F268" s="33"/>
      <c r="G268" s="33"/>
    </row>
    <row r="269" ht="25" customHeight="1">
      <c r="A269" s="32" t="s">
        <v>306</v>
      </c>
      <c r="B269" s="32"/>
      <c r="C269" s="33" t="s">
        <v>274</v>
      </c>
      <c r="D269" s="33"/>
      <c r="E269" s="33"/>
      <c r="F269" s="33"/>
      <c r="G269" s="33"/>
    </row>
    <row r="270" ht="15" customHeight="1">
</row>
    <row r="271" ht="25" customHeight="1">
      <c r="A271" s="6" t="s">
        <v>401</v>
      </c>
      <c r="B271" s="6"/>
      <c r="C271" s="6"/>
      <c r="D271" s="6"/>
      <c r="E271" s="6"/>
      <c r="F271" s="6"/>
      <c r="G271" s="6"/>
    </row>
    <row r="272" ht="15" customHeight="1">
</row>
    <row r="273" ht="60" customHeight="1">
      <c r="A273" s="14" t="s">
        <v>205</v>
      </c>
      <c r="B273" s="14" t="s">
        <v>375</v>
      </c>
      <c r="C273" s="14"/>
      <c r="D273" s="14"/>
      <c r="E273" s="14" t="s">
        <v>397</v>
      </c>
      <c r="F273" s="14" t="s">
        <v>398</v>
      </c>
      <c r="G273" s="14" t="s">
        <v>399</v>
      </c>
    </row>
    <row r="274" ht="15" customHeight="1">
      <c r="A274" s="14">
        <v>1</v>
      </c>
      <c r="B274" s="14">
        <v>2</v>
      </c>
      <c r="C274" s="14"/>
      <c r="D274" s="14"/>
      <c r="E274" s="14">
        <v>3</v>
      </c>
      <c r="F274" s="14">
        <v>4</v>
      </c>
      <c r="G274" s="14">
        <v>5</v>
      </c>
    </row>
    <row r="275" ht="20" customHeight="1">
      <c r="A275" s="14" t="s">
        <v>320</v>
      </c>
      <c r="B275" s="15" t="s">
        <v>402</v>
      </c>
      <c r="C275" s="15"/>
      <c r="D275" s="15"/>
      <c r="E275" s="22">
        <v>9500</v>
      </c>
      <c r="F275" s="22">
        <v>1</v>
      </c>
      <c r="G275" s="22">
        <v>9500</v>
      </c>
    </row>
    <row r="276" ht="20" customHeight="1">
      <c r="A276" s="14" t="s">
        <v>320</v>
      </c>
      <c r="B276" s="15" t="s">
        <v>402</v>
      </c>
      <c r="C276" s="15"/>
      <c r="D276" s="15"/>
      <c r="E276" s="22">
        <v>500</v>
      </c>
      <c r="F276" s="22">
        <v>100</v>
      </c>
      <c r="G276" s="22">
        <v>500</v>
      </c>
    </row>
    <row r="277" ht="25" customHeight="1">
      <c r="A277" s="35" t="s">
        <v>368</v>
      </c>
      <c r="B277" s="35"/>
      <c r="C277" s="35"/>
      <c r="D277" s="35"/>
      <c r="E277" s="35"/>
      <c r="F277" s="35"/>
      <c r="G277" s="34">
        <f>SUBTOTAL(9,G275:G276)</f>
      </c>
    </row>
    <row r="278" ht="25" customHeight="1">
</row>
    <row r="279" ht="20" customHeight="1">
      <c r="A279" s="32" t="s">
        <v>303</v>
      </c>
      <c r="B279" s="32"/>
      <c r="C279" s="33" t="s">
        <v>141</v>
      </c>
      <c r="D279" s="33"/>
      <c r="E279" s="33"/>
      <c r="F279" s="33"/>
      <c r="G279" s="33"/>
    </row>
    <row r="280" ht="20" customHeight="1">
      <c r="A280" s="32" t="s">
        <v>304</v>
      </c>
      <c r="B280" s="32"/>
      <c r="C280" s="33" t="s">
        <v>305</v>
      </c>
      <c r="D280" s="33"/>
      <c r="E280" s="33"/>
      <c r="F280" s="33"/>
      <c r="G280" s="33"/>
    </row>
    <row r="281" ht="25" customHeight="1">
      <c r="A281" s="32" t="s">
        <v>306</v>
      </c>
      <c r="B281" s="32"/>
      <c r="C281" s="33" t="s">
        <v>274</v>
      </c>
      <c r="D281" s="33"/>
      <c r="E281" s="33"/>
      <c r="F281" s="33"/>
      <c r="G281" s="33"/>
    </row>
    <row r="282" ht="15" customHeight="1">
</row>
    <row r="283" ht="25" customHeight="1">
      <c r="A283" s="6" t="s">
        <v>396</v>
      </c>
      <c r="B283" s="6"/>
      <c r="C283" s="6"/>
      <c r="D283" s="6"/>
      <c r="E283" s="6"/>
      <c r="F283" s="6"/>
      <c r="G283" s="6"/>
    </row>
    <row r="284" ht="15" customHeight="1">
</row>
    <row r="285" ht="60" customHeight="1">
      <c r="A285" s="14" t="s">
        <v>205</v>
      </c>
      <c r="B285" s="14" t="s">
        <v>375</v>
      </c>
      <c r="C285" s="14"/>
      <c r="D285" s="14"/>
      <c r="E285" s="14" t="s">
        <v>397</v>
      </c>
      <c r="F285" s="14" t="s">
        <v>398</v>
      </c>
      <c r="G285" s="14" t="s">
        <v>399</v>
      </c>
    </row>
    <row r="286" ht="15" customHeight="1">
      <c r="A286" s="14">
        <v>1</v>
      </c>
      <c r="B286" s="14">
        <v>2</v>
      </c>
      <c r="C286" s="14"/>
      <c r="D286" s="14"/>
      <c r="E286" s="14">
        <v>3</v>
      </c>
      <c r="F286" s="14">
        <v>4</v>
      </c>
      <c r="G286" s="14">
        <v>5</v>
      </c>
    </row>
    <row r="287" ht="20" customHeight="1">
      <c r="A287" s="14" t="s">
        <v>210</v>
      </c>
      <c r="B287" s="15" t="s">
        <v>403</v>
      </c>
      <c r="C287" s="15"/>
      <c r="D287" s="15"/>
      <c r="E287" s="22">
        <v>241042272.7</v>
      </c>
      <c r="F287" s="22">
        <v>.022</v>
      </c>
      <c r="G287" s="22">
        <v>5302930</v>
      </c>
    </row>
    <row r="288" ht="20" customHeight="1">
      <c r="A288" s="14" t="s">
        <v>319</v>
      </c>
      <c r="B288" s="15" t="s">
        <v>404</v>
      </c>
      <c r="C288" s="15"/>
      <c r="D288" s="15"/>
      <c r="E288" s="22">
        <v>4317533</v>
      </c>
      <c r="F288" s="22">
        <v>.015</v>
      </c>
      <c r="G288" s="22">
        <v>64763</v>
      </c>
    </row>
    <row r="289" ht="25" customHeight="1">
      <c r="A289" s="35" t="s">
        <v>368</v>
      </c>
      <c r="B289" s="35"/>
      <c r="C289" s="35"/>
      <c r="D289" s="35"/>
      <c r="E289" s="35"/>
      <c r="F289" s="35"/>
      <c r="G289" s="34">
        <f>SUBTOTAL(9,G287:G288)</f>
      </c>
    </row>
    <row r="290" ht="25" customHeight="1">
</row>
    <row r="291" ht="25" customHeight="1">
      <c r="A291" s="32" t="s">
        <v>303</v>
      </c>
      <c r="B291" s="32"/>
      <c r="C291" s="33"/>
      <c r="D291" s="33"/>
      <c r="E291" s="33"/>
      <c r="F291" s="33"/>
      <c r="G291" s="33"/>
    </row>
    <row r="292" ht="25" customHeight="1">
      <c r="A292" s="32" t="s">
        <v>304</v>
      </c>
      <c r="B292" s="32"/>
      <c r="C292" s="33"/>
      <c r="D292" s="33"/>
      <c r="E292" s="33"/>
      <c r="F292" s="33"/>
      <c r="G292" s="33"/>
    </row>
    <row r="293" ht="25" customHeight="1">
      <c r="A293" s="32" t="s">
        <v>306</v>
      </c>
      <c r="B293" s="32"/>
      <c r="C293" s="33"/>
      <c r="D293" s="33"/>
      <c r="E293" s="33"/>
      <c r="F293" s="33"/>
      <c r="G293" s="33"/>
    </row>
    <row r="294" ht="15" customHeight="1">
</row>
    <row r="295" ht="25" customHeight="1">
      <c r="A295" s="6" t="s">
        <v>405</v>
      </c>
      <c r="B295" s="6"/>
      <c r="C295" s="6"/>
      <c r="D295" s="6"/>
      <c r="E295" s="6"/>
      <c r="F295" s="6"/>
      <c r="G295" s="6"/>
    </row>
    <row r="296" ht="15" customHeight="1">
</row>
    <row r="297" ht="50" customHeight="1">
      <c r="A297" s="14" t="s">
        <v>205</v>
      </c>
      <c r="B297" s="14" t="s">
        <v>40</v>
      </c>
      <c r="C297" s="14"/>
      <c r="D297" s="14"/>
      <c r="E297" s="14" t="s">
        <v>371</v>
      </c>
      <c r="F297" s="14" t="s">
        <v>372</v>
      </c>
      <c r="G297" s="14" t="s">
        <v>373</v>
      </c>
    </row>
    <row r="298" ht="25" customHeight="1">
      <c r="A298" s="14" t="s">
        <v>56</v>
      </c>
      <c r="B298" s="14" t="s">
        <v>56</v>
      </c>
      <c r="C298" s="14" t="s">
        <v>56</v>
      </c>
      <c r="D298" s="14" t="s">
        <v>56</v>
      </c>
      <c r="E298" s="14" t="s">
        <v>56</v>
      </c>
      <c r="F298" s="14" t="s">
        <v>56</v>
      </c>
      <c r="G298" s="14" t="s">
        <v>56</v>
      </c>
    </row>
    <row r="299" ht="25" customHeight="1">
</row>
    <row r="300" ht="25" customHeight="1">
      <c r="A300" s="32" t="s">
        <v>303</v>
      </c>
      <c r="B300" s="32"/>
      <c r="C300" s="33"/>
      <c r="D300" s="33"/>
      <c r="E300" s="33"/>
      <c r="F300" s="33"/>
      <c r="G300" s="33"/>
    </row>
    <row r="301" ht="25" customHeight="1">
      <c r="A301" s="32" t="s">
        <v>304</v>
      </c>
      <c r="B301" s="32"/>
      <c r="C301" s="33"/>
      <c r="D301" s="33"/>
      <c r="E301" s="33"/>
      <c r="F301" s="33"/>
      <c r="G301" s="33"/>
    </row>
    <row r="302" ht="25" customHeight="1">
      <c r="A302" s="32" t="s">
        <v>306</v>
      </c>
      <c r="B302" s="32"/>
      <c r="C302" s="33"/>
      <c r="D302" s="33"/>
      <c r="E302" s="33"/>
      <c r="F302" s="33"/>
      <c r="G302" s="33"/>
    </row>
    <row r="303" ht="15" customHeight="1">
</row>
    <row r="304" ht="25" customHeight="1">
      <c r="A304" s="6" t="s">
        <v>405</v>
      </c>
      <c r="B304" s="6"/>
      <c r="C304" s="6"/>
      <c r="D304" s="6"/>
      <c r="E304" s="6"/>
      <c r="F304" s="6"/>
      <c r="G304" s="6"/>
    </row>
    <row r="305" ht="15" customHeight="1">
</row>
    <row r="306" ht="50" customHeight="1">
      <c r="A306" s="14" t="s">
        <v>205</v>
      </c>
      <c r="B306" s="14" t="s">
        <v>40</v>
      </c>
      <c r="C306" s="14"/>
      <c r="D306" s="14"/>
      <c r="E306" s="14" t="s">
        <v>371</v>
      </c>
      <c r="F306" s="14" t="s">
        <v>372</v>
      </c>
      <c r="G306" s="14" t="s">
        <v>373</v>
      </c>
    </row>
    <row r="307" ht="25" customHeight="1">
      <c r="A307" s="14" t="s">
        <v>56</v>
      </c>
      <c r="B307" s="14" t="s">
        <v>56</v>
      </c>
      <c r="C307" s="14" t="s">
        <v>56</v>
      </c>
      <c r="D307" s="14" t="s">
        <v>56</v>
      </c>
      <c r="E307" s="14" t="s">
        <v>56</v>
      </c>
      <c r="F307" s="14" t="s">
        <v>56</v>
      </c>
      <c r="G307" s="14" t="s">
        <v>56</v>
      </c>
    </row>
    <row r="308" ht="25" customHeight="1">
</row>
    <row r="309" ht="25" customHeight="1">
      <c r="A309" s="32" t="s">
        <v>303</v>
      </c>
      <c r="B309" s="32"/>
      <c r="C309" s="33"/>
      <c r="D309" s="33"/>
      <c r="E309" s="33"/>
      <c r="F309" s="33"/>
      <c r="G309" s="33"/>
    </row>
    <row r="310" ht="25" customHeight="1">
      <c r="A310" s="32" t="s">
        <v>304</v>
      </c>
      <c r="B310" s="32"/>
      <c r="C310" s="33"/>
      <c r="D310" s="33"/>
      <c r="E310" s="33"/>
      <c r="F310" s="33"/>
      <c r="G310" s="33"/>
    </row>
    <row r="311" ht="25" customHeight="1">
      <c r="A311" s="32" t="s">
        <v>306</v>
      </c>
      <c r="B311" s="32"/>
      <c r="C311" s="33"/>
      <c r="D311" s="33"/>
      <c r="E311" s="33"/>
      <c r="F311" s="33"/>
      <c r="G311" s="33"/>
    </row>
    <row r="312" ht="15" customHeight="1">
</row>
    <row r="313" ht="25" customHeight="1">
      <c r="A313" s="6" t="s">
        <v>405</v>
      </c>
      <c r="B313" s="6"/>
      <c r="C313" s="6"/>
      <c r="D313" s="6"/>
      <c r="E313" s="6"/>
      <c r="F313" s="6"/>
      <c r="G313" s="6"/>
    </row>
    <row r="314" ht="15" customHeight="1">
</row>
    <row r="315" ht="50" customHeight="1">
      <c r="A315" s="14" t="s">
        <v>205</v>
      </c>
      <c r="B315" s="14" t="s">
        <v>40</v>
      </c>
      <c r="C315" s="14"/>
      <c r="D315" s="14"/>
      <c r="E315" s="14" t="s">
        <v>371</v>
      </c>
      <c r="F315" s="14" t="s">
        <v>372</v>
      </c>
      <c r="G315" s="14" t="s">
        <v>373</v>
      </c>
    </row>
    <row r="316" ht="25" customHeight="1">
      <c r="A316" s="14" t="s">
        <v>56</v>
      </c>
      <c r="B316" s="14" t="s">
        <v>56</v>
      </c>
      <c r="C316" s="14" t="s">
        <v>56</v>
      </c>
      <c r="D316" s="14" t="s">
        <v>56</v>
      </c>
      <c r="E316" s="14" t="s">
        <v>56</v>
      </c>
      <c r="F316" s="14" t="s">
        <v>56</v>
      </c>
      <c r="G316" s="14" t="s">
        <v>56</v>
      </c>
    </row>
    <row r="317" ht="25" customHeight="1">
</row>
    <row r="318" ht="25" customHeight="1">
      <c r="A318" s="32" t="s">
        <v>303</v>
      </c>
      <c r="B318" s="32"/>
      <c r="C318" s="33"/>
      <c r="D318" s="33"/>
      <c r="E318" s="33"/>
      <c r="F318" s="33"/>
      <c r="G318" s="33"/>
    </row>
    <row r="319" ht="25" customHeight="1">
      <c r="A319" s="32" t="s">
        <v>304</v>
      </c>
      <c r="B319" s="32"/>
      <c r="C319" s="33"/>
      <c r="D319" s="33"/>
      <c r="E319" s="33"/>
      <c r="F319" s="33"/>
      <c r="G319" s="33"/>
    </row>
    <row r="320" ht="25" customHeight="1">
      <c r="A320" s="32" t="s">
        <v>306</v>
      </c>
      <c r="B320" s="32"/>
      <c r="C320" s="33"/>
      <c r="D320" s="33"/>
      <c r="E320" s="33"/>
      <c r="F320" s="33"/>
      <c r="G320" s="33"/>
    </row>
    <row r="321" ht="15" customHeight="1">
</row>
    <row r="322" ht="25" customHeight="1">
      <c r="A322" s="6" t="s">
        <v>406</v>
      </c>
      <c r="B322" s="6"/>
      <c r="C322" s="6"/>
      <c r="D322" s="6"/>
      <c r="E322" s="6"/>
      <c r="F322" s="6"/>
      <c r="G322" s="6"/>
    </row>
    <row r="323" ht="15" customHeight="1">
</row>
    <row r="324" ht="50" customHeight="1">
      <c r="A324" s="14" t="s">
        <v>205</v>
      </c>
      <c r="B324" s="14" t="s">
        <v>40</v>
      </c>
      <c r="C324" s="14"/>
      <c r="D324" s="14"/>
      <c r="E324" s="14" t="s">
        <v>371</v>
      </c>
      <c r="F324" s="14" t="s">
        <v>372</v>
      </c>
      <c r="G324" s="14" t="s">
        <v>373</v>
      </c>
    </row>
    <row r="325" ht="25" customHeight="1">
      <c r="A325" s="14" t="s">
        <v>56</v>
      </c>
      <c r="B325" s="14" t="s">
        <v>56</v>
      </c>
      <c r="C325" s="14" t="s">
        <v>56</v>
      </c>
      <c r="D325" s="14" t="s">
        <v>56</v>
      </c>
      <c r="E325" s="14" t="s">
        <v>56</v>
      </c>
      <c r="F325" s="14" t="s">
        <v>56</v>
      </c>
      <c r="G325" s="14" t="s">
        <v>56</v>
      </c>
    </row>
    <row r="326" ht="25" customHeight="1">
</row>
    <row r="327" ht="25" customHeight="1">
      <c r="A327" s="32" t="s">
        <v>303</v>
      </c>
      <c r="B327" s="32"/>
      <c r="C327" s="33"/>
      <c r="D327" s="33"/>
      <c r="E327" s="33"/>
      <c r="F327" s="33"/>
      <c r="G327" s="33"/>
    </row>
    <row r="328" ht="25" customHeight="1">
      <c r="A328" s="32" t="s">
        <v>304</v>
      </c>
      <c r="B328" s="32"/>
      <c r="C328" s="33"/>
      <c r="D328" s="33"/>
      <c r="E328" s="33"/>
      <c r="F328" s="33"/>
      <c r="G328" s="33"/>
    </row>
    <row r="329" ht="25" customHeight="1">
      <c r="A329" s="32" t="s">
        <v>306</v>
      </c>
      <c r="B329" s="32"/>
      <c r="C329" s="33"/>
      <c r="D329" s="33"/>
      <c r="E329" s="33"/>
      <c r="F329" s="33"/>
      <c r="G329" s="33"/>
    </row>
    <row r="330" ht="15" customHeight="1">
</row>
    <row r="331" ht="25" customHeight="1">
      <c r="A331" s="6" t="s">
        <v>406</v>
      </c>
      <c r="B331" s="6"/>
      <c r="C331" s="6"/>
      <c r="D331" s="6"/>
      <c r="E331" s="6"/>
      <c r="F331" s="6"/>
      <c r="G331" s="6"/>
    </row>
    <row r="332" ht="15" customHeight="1">
</row>
    <row r="333" ht="50" customHeight="1">
      <c r="A333" s="14" t="s">
        <v>205</v>
      </c>
      <c r="B333" s="14" t="s">
        <v>40</v>
      </c>
      <c r="C333" s="14"/>
      <c r="D333" s="14"/>
      <c r="E333" s="14" t="s">
        <v>371</v>
      </c>
      <c r="F333" s="14" t="s">
        <v>372</v>
      </c>
      <c r="G333" s="14" t="s">
        <v>373</v>
      </c>
    </row>
    <row r="334" ht="25" customHeight="1">
      <c r="A334" s="14" t="s">
        <v>56</v>
      </c>
      <c r="B334" s="14" t="s">
        <v>56</v>
      </c>
      <c r="C334" s="14" t="s">
        <v>56</v>
      </c>
      <c r="D334" s="14" t="s">
        <v>56</v>
      </c>
      <c r="E334" s="14" t="s">
        <v>56</v>
      </c>
      <c r="F334" s="14" t="s">
        <v>56</v>
      </c>
      <c r="G334" s="14" t="s">
        <v>56</v>
      </c>
    </row>
    <row r="335" ht="25" customHeight="1">
</row>
    <row r="336" ht="25" customHeight="1">
      <c r="A336" s="32" t="s">
        <v>303</v>
      </c>
      <c r="B336" s="32"/>
      <c r="C336" s="33"/>
      <c r="D336" s="33"/>
      <c r="E336" s="33"/>
      <c r="F336" s="33"/>
      <c r="G336" s="33"/>
    </row>
    <row r="337" ht="25" customHeight="1">
      <c r="A337" s="32" t="s">
        <v>304</v>
      </c>
      <c r="B337" s="32"/>
      <c r="C337" s="33"/>
      <c r="D337" s="33"/>
      <c r="E337" s="33"/>
      <c r="F337" s="33"/>
      <c r="G337" s="33"/>
    </row>
    <row r="338" ht="25" customHeight="1">
      <c r="A338" s="32" t="s">
        <v>306</v>
      </c>
      <c r="B338" s="32"/>
      <c r="C338" s="33"/>
      <c r="D338" s="33"/>
      <c r="E338" s="33"/>
      <c r="F338" s="33"/>
      <c r="G338" s="33"/>
    </row>
    <row r="339" ht="15" customHeight="1">
</row>
    <row r="340" ht="25" customHeight="1">
      <c r="A340" s="6" t="s">
        <v>406</v>
      </c>
      <c r="B340" s="6"/>
      <c r="C340" s="6"/>
      <c r="D340" s="6"/>
      <c r="E340" s="6"/>
      <c r="F340" s="6"/>
      <c r="G340" s="6"/>
    </row>
    <row r="341" ht="15" customHeight="1">
</row>
    <row r="342" ht="50" customHeight="1">
      <c r="A342" s="14" t="s">
        <v>205</v>
      </c>
      <c r="B342" s="14" t="s">
        <v>40</v>
      </c>
      <c r="C342" s="14"/>
      <c r="D342" s="14"/>
      <c r="E342" s="14" t="s">
        <v>371</v>
      </c>
      <c r="F342" s="14" t="s">
        <v>372</v>
      </c>
      <c r="G342" s="14" t="s">
        <v>373</v>
      </c>
    </row>
    <row r="343" ht="25" customHeight="1">
      <c r="A343" s="14" t="s">
        <v>56</v>
      </c>
      <c r="B343" s="14" t="s">
        <v>56</v>
      </c>
      <c r="C343" s="14" t="s">
        <v>56</v>
      </c>
      <c r="D343" s="14" t="s">
        <v>56</v>
      </c>
      <c r="E343" s="14" t="s">
        <v>56</v>
      </c>
      <c r="F343" s="14" t="s">
        <v>56</v>
      </c>
      <c r="G343" s="14" t="s">
        <v>56</v>
      </c>
    </row>
    <row r="344" ht="0" customHeight="1">
</row>
  </sheetData>
  <sheetProtection password="D613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B11:C11"/>
    <mergeCell ref="B12:C12"/>
    <mergeCell ref="A13:F13"/>
    <mergeCell ref="A15:B15"/>
    <mergeCell ref="C15:G15"/>
    <mergeCell ref="A16:B16"/>
    <mergeCell ref="C16:G16"/>
    <mergeCell ref="A17:B17"/>
    <mergeCell ref="C17:G17"/>
    <mergeCell ref="A19:G19"/>
    <mergeCell ref="B21:C21"/>
    <mergeCell ref="A24:B24"/>
    <mergeCell ref="C24:G24"/>
    <mergeCell ref="A25:B25"/>
    <mergeCell ref="C25:G25"/>
    <mergeCell ref="A26:B26"/>
    <mergeCell ref="C26:G26"/>
    <mergeCell ref="A28:G28"/>
    <mergeCell ref="B30:C30"/>
    <mergeCell ref="A33:B33"/>
    <mergeCell ref="C33:G33"/>
    <mergeCell ref="A34:B34"/>
    <mergeCell ref="C34:G34"/>
    <mergeCell ref="A35:B35"/>
    <mergeCell ref="C35:G35"/>
    <mergeCell ref="A37:G37"/>
    <mergeCell ref="B39:C39"/>
    <mergeCell ref="B40:C40"/>
    <mergeCell ref="B41:C41"/>
    <mergeCell ref="A42:F42"/>
    <mergeCell ref="A44:B44"/>
    <mergeCell ref="C44:G44"/>
    <mergeCell ref="A45:B45"/>
    <mergeCell ref="C45:G45"/>
    <mergeCell ref="A46:B46"/>
    <mergeCell ref="C46:G46"/>
    <mergeCell ref="A48:G48"/>
    <mergeCell ref="B50:C50"/>
    <mergeCell ref="B51:C51"/>
    <mergeCell ref="B52:C52"/>
    <mergeCell ref="A53:F53"/>
    <mergeCell ref="A55:B55"/>
    <mergeCell ref="C55:G55"/>
    <mergeCell ref="A56:B56"/>
    <mergeCell ref="C56:G56"/>
    <mergeCell ref="A57:B57"/>
    <mergeCell ref="C57:G57"/>
    <mergeCell ref="A59:G59"/>
    <mergeCell ref="B61:C61"/>
    <mergeCell ref="B62:C62"/>
    <mergeCell ref="B63:C63"/>
    <mergeCell ref="A64:F64"/>
    <mergeCell ref="A66:B66"/>
    <mergeCell ref="C66:G66"/>
    <mergeCell ref="A67:B67"/>
    <mergeCell ref="C67:G67"/>
    <mergeCell ref="A68:B68"/>
    <mergeCell ref="C68:G68"/>
    <mergeCell ref="A70:G70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A95:F95"/>
    <mergeCell ref="A97:B97"/>
    <mergeCell ref="C97:G97"/>
    <mergeCell ref="A98:B98"/>
    <mergeCell ref="C98:G98"/>
    <mergeCell ref="A99:B99"/>
    <mergeCell ref="C99:G99"/>
    <mergeCell ref="A101:G101"/>
    <mergeCell ref="B103:E103"/>
    <mergeCell ref="B104:E104"/>
    <mergeCell ref="B105:E105"/>
    <mergeCell ref="B106:E106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18:E118"/>
    <mergeCell ref="B119:E119"/>
    <mergeCell ref="B120:E120"/>
    <mergeCell ref="B121:E121"/>
    <mergeCell ref="B122:E122"/>
    <mergeCell ref="B123:E123"/>
    <mergeCell ref="B124:E124"/>
    <mergeCell ref="B125:E125"/>
    <mergeCell ref="A126:F126"/>
    <mergeCell ref="A128:B128"/>
    <mergeCell ref="C128:G128"/>
    <mergeCell ref="A129:B129"/>
    <mergeCell ref="C129:G129"/>
    <mergeCell ref="A130:B130"/>
    <mergeCell ref="C130:G130"/>
    <mergeCell ref="A132:G132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A157:F157"/>
    <mergeCell ref="A159:B159"/>
    <mergeCell ref="C159:G159"/>
    <mergeCell ref="A160:B160"/>
    <mergeCell ref="C160:G160"/>
    <mergeCell ref="A161:B161"/>
    <mergeCell ref="C161:G161"/>
    <mergeCell ref="A163:G163"/>
    <mergeCell ref="B165:D165"/>
    <mergeCell ref="A168:B168"/>
    <mergeCell ref="C168:G168"/>
    <mergeCell ref="A169:B169"/>
    <mergeCell ref="C169:G169"/>
    <mergeCell ref="A170:B170"/>
    <mergeCell ref="C170:G170"/>
    <mergeCell ref="A172:G172"/>
    <mergeCell ref="B174:D174"/>
    <mergeCell ref="A177:B177"/>
    <mergeCell ref="C177:G177"/>
    <mergeCell ref="A178:B178"/>
    <mergeCell ref="C178:G178"/>
    <mergeCell ref="A179:B179"/>
    <mergeCell ref="C179:G179"/>
    <mergeCell ref="A181:G181"/>
    <mergeCell ref="B183:D183"/>
    <mergeCell ref="A186:B186"/>
    <mergeCell ref="C186:G186"/>
    <mergeCell ref="A187:B187"/>
    <mergeCell ref="C187:G187"/>
    <mergeCell ref="A188:B188"/>
    <mergeCell ref="C188:G188"/>
    <mergeCell ref="A190:G190"/>
    <mergeCell ref="B192:D192"/>
    <mergeCell ref="B193:D193"/>
    <mergeCell ref="B194:D194"/>
    <mergeCell ref="A195:F195"/>
    <mergeCell ref="A197:B197"/>
    <mergeCell ref="C197:G197"/>
    <mergeCell ref="A198:B198"/>
    <mergeCell ref="C198:G198"/>
    <mergeCell ref="A199:B199"/>
    <mergeCell ref="C199:G199"/>
    <mergeCell ref="A201:G201"/>
    <mergeCell ref="B203:D203"/>
    <mergeCell ref="B204:D204"/>
    <mergeCell ref="B205:D205"/>
    <mergeCell ref="B206:D206"/>
    <mergeCell ref="A207:F207"/>
    <mergeCell ref="A209:B209"/>
    <mergeCell ref="C209:G209"/>
    <mergeCell ref="A210:B210"/>
    <mergeCell ref="C210:G210"/>
    <mergeCell ref="A211:B211"/>
    <mergeCell ref="C211:G211"/>
    <mergeCell ref="A213:G213"/>
    <mergeCell ref="B215:D215"/>
    <mergeCell ref="B216:D216"/>
    <mergeCell ref="B217:D217"/>
    <mergeCell ref="B218:D218"/>
    <mergeCell ref="A219:F219"/>
    <mergeCell ref="A221:B221"/>
    <mergeCell ref="C221:G221"/>
    <mergeCell ref="A222:B222"/>
    <mergeCell ref="C222:G222"/>
    <mergeCell ref="A223:B223"/>
    <mergeCell ref="C223:G223"/>
    <mergeCell ref="A225:G225"/>
    <mergeCell ref="B227:D227"/>
    <mergeCell ref="B228:D228"/>
    <mergeCell ref="B229:D229"/>
    <mergeCell ref="A230:F230"/>
    <mergeCell ref="A232:B232"/>
    <mergeCell ref="C232:G232"/>
    <mergeCell ref="A233:B233"/>
    <mergeCell ref="C233:G233"/>
    <mergeCell ref="A234:B234"/>
    <mergeCell ref="C234:G234"/>
    <mergeCell ref="A236:G236"/>
    <mergeCell ref="B238:D238"/>
    <mergeCell ref="B239:D239"/>
    <mergeCell ref="B240:D240"/>
    <mergeCell ref="B241:D241"/>
    <mergeCell ref="A242:F242"/>
    <mergeCell ref="A244:B244"/>
    <mergeCell ref="C244:G244"/>
    <mergeCell ref="A245:B245"/>
    <mergeCell ref="C245:G245"/>
    <mergeCell ref="A246:B246"/>
    <mergeCell ref="C246:G246"/>
    <mergeCell ref="A248:G248"/>
    <mergeCell ref="B250:D250"/>
    <mergeCell ref="B251:D251"/>
    <mergeCell ref="B252:D252"/>
    <mergeCell ref="B253:D253"/>
    <mergeCell ref="A254:F254"/>
    <mergeCell ref="A256:B256"/>
    <mergeCell ref="C256:G256"/>
    <mergeCell ref="A257:B257"/>
    <mergeCell ref="C257:G257"/>
    <mergeCell ref="A258:B258"/>
    <mergeCell ref="C258:G258"/>
    <mergeCell ref="A260:G260"/>
    <mergeCell ref="B262:D262"/>
    <mergeCell ref="B263:D263"/>
    <mergeCell ref="B264:D264"/>
    <mergeCell ref="A265:F265"/>
    <mergeCell ref="A267:B267"/>
    <mergeCell ref="C267:G267"/>
    <mergeCell ref="A268:B268"/>
    <mergeCell ref="C268:G268"/>
    <mergeCell ref="A269:B269"/>
    <mergeCell ref="C269:G269"/>
    <mergeCell ref="A271:G271"/>
    <mergeCell ref="B273:D273"/>
    <mergeCell ref="B274:D274"/>
    <mergeCell ref="B275:D275"/>
    <mergeCell ref="B276:D276"/>
    <mergeCell ref="A277:F277"/>
    <mergeCell ref="A279:B279"/>
    <mergeCell ref="C279:G279"/>
    <mergeCell ref="A280:B280"/>
    <mergeCell ref="C280:G280"/>
    <mergeCell ref="A281:B281"/>
    <mergeCell ref="C281:G281"/>
    <mergeCell ref="A283:G283"/>
    <mergeCell ref="B285:D285"/>
    <mergeCell ref="B286:D286"/>
    <mergeCell ref="B287:D287"/>
    <mergeCell ref="B288:D288"/>
    <mergeCell ref="A289:F289"/>
    <mergeCell ref="A291:B291"/>
    <mergeCell ref="C291:G291"/>
    <mergeCell ref="A292:B292"/>
    <mergeCell ref="C292:G292"/>
    <mergeCell ref="A293:B293"/>
    <mergeCell ref="C293:G293"/>
    <mergeCell ref="A295:G295"/>
    <mergeCell ref="B297:D297"/>
    <mergeCell ref="A300:B300"/>
    <mergeCell ref="C300:G300"/>
    <mergeCell ref="A301:B301"/>
    <mergeCell ref="C301:G301"/>
    <mergeCell ref="A302:B302"/>
    <mergeCell ref="C302:G302"/>
    <mergeCell ref="A304:G304"/>
    <mergeCell ref="B306:D306"/>
    <mergeCell ref="A309:B309"/>
    <mergeCell ref="C309:G309"/>
    <mergeCell ref="A310:B310"/>
    <mergeCell ref="C310:G310"/>
    <mergeCell ref="A311:B311"/>
    <mergeCell ref="C311:G311"/>
    <mergeCell ref="A313:G313"/>
    <mergeCell ref="B315:D315"/>
    <mergeCell ref="A318:B318"/>
    <mergeCell ref="C318:G318"/>
    <mergeCell ref="A319:B319"/>
    <mergeCell ref="C319:G319"/>
    <mergeCell ref="A320:B320"/>
    <mergeCell ref="C320:G320"/>
    <mergeCell ref="A322:G322"/>
    <mergeCell ref="B324:D324"/>
    <mergeCell ref="A327:B327"/>
    <mergeCell ref="C327:G327"/>
    <mergeCell ref="A328:B328"/>
    <mergeCell ref="C328:G328"/>
    <mergeCell ref="A329:B329"/>
    <mergeCell ref="C329:G329"/>
    <mergeCell ref="A331:G331"/>
    <mergeCell ref="B333:D333"/>
    <mergeCell ref="A336:B336"/>
    <mergeCell ref="C336:G336"/>
    <mergeCell ref="A337:B337"/>
    <mergeCell ref="C337:G337"/>
    <mergeCell ref="A338:B338"/>
    <mergeCell ref="C338:G338"/>
    <mergeCell ref="A340:G340"/>
    <mergeCell ref="B342:D342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&amp;R&amp;R&amp;"Verdana,����������" &amp;12 &amp;K00-009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32" t="s">
        <v>303</v>
      </c>
      <c r="B2" s="32"/>
      <c r="C2" s="33" t="s">
        <v>174</v>
      </c>
      <c r="D2" s="33"/>
      <c r="E2" s="33"/>
      <c r="F2" s="33"/>
      <c r="G2" s="33"/>
    </row>
    <row r="3" ht="20" customHeight="1">
      <c r="A3" s="32" t="s">
        <v>304</v>
      </c>
      <c r="B3" s="32"/>
      <c r="C3" s="33" t="s">
        <v>407</v>
      </c>
      <c r="D3" s="33"/>
      <c r="E3" s="33"/>
      <c r="F3" s="33"/>
      <c r="G3" s="33"/>
    </row>
    <row r="4" ht="25" customHeight="1">
      <c r="A4" s="32" t="s">
        <v>306</v>
      </c>
      <c r="B4" s="32"/>
      <c r="C4" s="33" t="s">
        <v>268</v>
      </c>
      <c r="D4" s="33"/>
      <c r="E4" s="33"/>
      <c r="F4" s="33"/>
      <c r="G4" s="33"/>
    </row>
    <row r="5" ht="15" customHeight="1">
</row>
    <row r="6" ht="25" customHeight="1">
      <c r="A6" s="6" t="s">
        <v>408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4" t="s">
        <v>205</v>
      </c>
      <c r="B8" s="14" t="s">
        <v>375</v>
      </c>
      <c r="C8" s="14"/>
      <c r="D8" s="14" t="s">
        <v>409</v>
      </c>
      <c r="E8" s="14" t="s">
        <v>410</v>
      </c>
      <c r="F8" s="14" t="s">
        <v>411</v>
      </c>
      <c r="G8" s="14" t="s">
        <v>412</v>
      </c>
    </row>
    <row r="9" ht="15" customHeight="1">
      <c r="A9" s="14">
        <v>1</v>
      </c>
      <c r="B9" s="14">
        <v>2</v>
      </c>
      <c r="C9" s="14"/>
      <c r="D9" s="14">
        <v>3</v>
      </c>
      <c r="E9" s="14">
        <v>4</v>
      </c>
      <c r="F9" s="14">
        <v>5</v>
      </c>
      <c r="G9" s="14">
        <v>6</v>
      </c>
    </row>
    <row r="10" ht="40" customHeight="1">
      <c r="A10" s="14" t="s">
        <v>413</v>
      </c>
      <c r="B10" s="15" t="s">
        <v>414</v>
      </c>
      <c r="C10" s="15"/>
      <c r="D10" s="14" t="s">
        <v>268</v>
      </c>
      <c r="E10" s="22">
        <v>1</v>
      </c>
      <c r="F10" s="22">
        <v>1830240</v>
      </c>
      <c r="G10" s="22">
        <v>1830240</v>
      </c>
    </row>
    <row r="11" ht="25" customHeight="1">
      <c r="A11" s="35" t="s">
        <v>415</v>
      </c>
      <c r="B11" s="35"/>
      <c r="C11" s="35"/>
      <c r="D11" s="35"/>
      <c r="E11" s="34">
        <f>SUBTOTAL(9,E10:E10)</f>
      </c>
      <c r="F11" s="34" t="s">
        <v>369</v>
      </c>
      <c r="G11" s="34">
        <f>SUBTOTAL(9,G10:G10)</f>
      </c>
    </row>
    <row r="12" ht="25" customHeight="1">
      <c r="A12" s="35" t="s">
        <v>416</v>
      </c>
      <c r="B12" s="35"/>
      <c r="C12" s="35"/>
      <c r="D12" s="35"/>
      <c r="E12" s="35"/>
      <c r="F12" s="35"/>
      <c r="G12" s="34">
        <f>SUBTOTAL(9,G10:G11)</f>
      </c>
    </row>
    <row r="13" ht="25" customHeight="1">
</row>
    <row r="14" ht="20" customHeight="1">
      <c r="A14" s="32" t="s">
        <v>303</v>
      </c>
      <c r="B14" s="32"/>
      <c r="C14" s="33" t="s">
        <v>174</v>
      </c>
      <c r="D14" s="33"/>
      <c r="E14" s="33"/>
      <c r="F14" s="33"/>
      <c r="G14" s="33"/>
    </row>
    <row r="15" ht="20" customHeight="1">
      <c r="A15" s="32" t="s">
        <v>304</v>
      </c>
      <c r="B15" s="32"/>
      <c r="C15" s="33" t="s">
        <v>407</v>
      </c>
      <c r="D15" s="33"/>
      <c r="E15" s="33"/>
      <c r="F15" s="33"/>
      <c r="G15" s="33"/>
    </row>
    <row r="16" ht="25" customHeight="1">
      <c r="A16" s="32" t="s">
        <v>306</v>
      </c>
      <c r="B16" s="32"/>
      <c r="C16" s="33" t="s">
        <v>268</v>
      </c>
      <c r="D16" s="33"/>
      <c r="E16" s="33"/>
      <c r="F16" s="33"/>
      <c r="G16" s="33"/>
    </row>
    <row r="17" ht="15" customHeight="1">
</row>
    <row r="18" ht="25" customHeight="1">
      <c r="A18" s="6" t="s">
        <v>417</v>
      </c>
      <c r="B18" s="6"/>
      <c r="C18" s="6"/>
      <c r="D18" s="6"/>
      <c r="E18" s="6"/>
      <c r="F18" s="6"/>
      <c r="G18" s="6"/>
    </row>
    <row r="19" ht="15" customHeight="1">
</row>
    <row r="20" ht="50" customHeight="1">
      <c r="A20" s="14" t="s">
        <v>205</v>
      </c>
      <c r="B20" s="14" t="s">
        <v>375</v>
      </c>
      <c r="C20" s="14"/>
      <c r="D20" s="14" t="s">
        <v>409</v>
      </c>
      <c r="E20" s="14" t="s">
        <v>410</v>
      </c>
      <c r="F20" s="14" t="s">
        <v>411</v>
      </c>
      <c r="G20" s="14" t="s">
        <v>412</v>
      </c>
    </row>
    <row r="21" ht="15" customHeight="1">
      <c r="A21" s="14">
        <v>1</v>
      </c>
      <c r="B21" s="14">
        <v>2</v>
      </c>
      <c r="C21" s="14"/>
      <c r="D21" s="14">
        <v>3</v>
      </c>
      <c r="E21" s="14">
        <v>4</v>
      </c>
      <c r="F21" s="14">
        <v>5</v>
      </c>
      <c r="G21" s="14">
        <v>6</v>
      </c>
    </row>
    <row r="22" ht="40" customHeight="1">
      <c r="A22" s="14" t="s">
        <v>418</v>
      </c>
      <c r="B22" s="15" t="s">
        <v>419</v>
      </c>
      <c r="C22" s="15"/>
      <c r="D22" s="14" t="s">
        <v>268</v>
      </c>
      <c r="E22" s="22">
        <v>1</v>
      </c>
      <c r="F22" s="22">
        <v>734760</v>
      </c>
      <c r="G22" s="22">
        <v>734760</v>
      </c>
    </row>
    <row r="23" ht="25" customHeight="1">
      <c r="A23" s="35" t="s">
        <v>415</v>
      </c>
      <c r="B23" s="35"/>
      <c r="C23" s="35"/>
      <c r="D23" s="35"/>
      <c r="E23" s="34">
        <f>SUBTOTAL(9,E22:E22)</f>
      </c>
      <c r="F23" s="34" t="s">
        <v>369</v>
      </c>
      <c r="G23" s="34">
        <f>SUBTOTAL(9,G22:G22)</f>
      </c>
    </row>
    <row r="24" ht="25" customHeight="1">
      <c r="A24" s="35" t="s">
        <v>416</v>
      </c>
      <c r="B24" s="35"/>
      <c r="C24" s="35"/>
      <c r="D24" s="35"/>
      <c r="E24" s="35"/>
      <c r="F24" s="35"/>
      <c r="G24" s="34">
        <f>SUBTOTAL(9,G22:G23)</f>
      </c>
    </row>
    <row r="25" ht="25" customHeight="1">
</row>
    <row r="26" ht="20" customHeight="1">
      <c r="A26" s="32" t="s">
        <v>303</v>
      </c>
      <c r="B26" s="32"/>
      <c r="C26" s="33" t="s">
        <v>174</v>
      </c>
      <c r="D26" s="33"/>
      <c r="E26" s="33"/>
      <c r="F26" s="33"/>
      <c r="G26" s="33"/>
    </row>
    <row r="27" ht="20" customHeight="1">
      <c r="A27" s="32" t="s">
        <v>304</v>
      </c>
      <c r="B27" s="32"/>
      <c r="C27" s="33" t="s">
        <v>407</v>
      </c>
      <c r="D27" s="33"/>
      <c r="E27" s="33"/>
      <c r="F27" s="33"/>
      <c r="G27" s="33"/>
    </row>
    <row r="28" ht="25" customHeight="1">
      <c r="A28" s="32" t="s">
        <v>306</v>
      </c>
      <c r="B28" s="32"/>
      <c r="C28" s="33" t="s">
        <v>268</v>
      </c>
      <c r="D28" s="33"/>
      <c r="E28" s="33"/>
      <c r="F28" s="33"/>
      <c r="G28" s="33"/>
    </row>
    <row r="29" ht="15" customHeight="1">
</row>
    <row r="30" ht="25" customHeight="1">
      <c r="A30" s="6" t="s">
        <v>420</v>
      </c>
      <c r="B30" s="6"/>
      <c r="C30" s="6"/>
      <c r="D30" s="6"/>
      <c r="E30" s="6"/>
      <c r="F30" s="6"/>
      <c r="G30" s="6"/>
    </row>
    <row r="31" ht="15" customHeight="1">
</row>
    <row r="32" ht="50" customHeight="1">
      <c r="A32" s="14" t="s">
        <v>205</v>
      </c>
      <c r="B32" s="14" t="s">
        <v>375</v>
      </c>
      <c r="C32" s="14"/>
      <c r="D32" s="14" t="s">
        <v>409</v>
      </c>
      <c r="E32" s="14" t="s">
        <v>410</v>
      </c>
      <c r="F32" s="14" t="s">
        <v>411</v>
      </c>
      <c r="G32" s="14" t="s">
        <v>412</v>
      </c>
    </row>
    <row r="33" ht="15" customHeight="1">
      <c r="A33" s="14">
        <v>1</v>
      </c>
      <c r="B33" s="14">
        <v>2</v>
      </c>
      <c r="C33" s="14"/>
      <c r="D33" s="14">
        <v>3</v>
      </c>
      <c r="E33" s="14">
        <v>4</v>
      </c>
      <c r="F33" s="14">
        <v>5</v>
      </c>
      <c r="G33" s="14">
        <v>6</v>
      </c>
    </row>
    <row r="34" ht="40" customHeight="1">
      <c r="A34" s="14" t="s">
        <v>421</v>
      </c>
      <c r="B34" s="15" t="s">
        <v>422</v>
      </c>
      <c r="C34" s="15"/>
      <c r="D34" s="14" t="s">
        <v>268</v>
      </c>
      <c r="E34" s="22">
        <v>1</v>
      </c>
      <c r="F34" s="22">
        <v>35000</v>
      </c>
      <c r="G34" s="22">
        <v>35000</v>
      </c>
    </row>
    <row r="35" ht="25" customHeight="1">
      <c r="A35" s="35" t="s">
        <v>415</v>
      </c>
      <c r="B35" s="35"/>
      <c r="C35" s="35"/>
      <c r="D35" s="35"/>
      <c r="E35" s="34">
        <f>SUBTOTAL(9,E34:E34)</f>
      </c>
      <c r="F35" s="34" t="s">
        <v>369</v>
      </c>
      <c r="G35" s="34">
        <f>SUBTOTAL(9,G34:G34)</f>
      </c>
    </row>
    <row r="36" ht="25" customHeight="1">
      <c r="A36" s="35" t="s">
        <v>416</v>
      </c>
      <c r="B36" s="35"/>
      <c r="C36" s="35"/>
      <c r="D36" s="35"/>
      <c r="E36" s="35"/>
      <c r="F36" s="35"/>
      <c r="G36" s="34">
        <f>SUBTOTAL(9,G34:G35)</f>
      </c>
    </row>
    <row r="37" ht="25" customHeight="1">
</row>
    <row r="38" ht="20" customHeight="1">
      <c r="A38" s="32" t="s">
        <v>303</v>
      </c>
      <c r="B38" s="32"/>
      <c r="C38" s="33" t="s">
        <v>174</v>
      </c>
      <c r="D38" s="33"/>
      <c r="E38" s="33"/>
      <c r="F38" s="33"/>
      <c r="G38" s="33"/>
    </row>
    <row r="39" ht="20" customHeight="1">
      <c r="A39" s="32" t="s">
        <v>304</v>
      </c>
      <c r="B39" s="32"/>
      <c r="C39" s="33" t="s">
        <v>305</v>
      </c>
      <c r="D39" s="33"/>
      <c r="E39" s="33"/>
      <c r="F39" s="33"/>
      <c r="G39" s="33"/>
    </row>
    <row r="40" ht="25" customHeight="1">
      <c r="A40" s="32" t="s">
        <v>306</v>
      </c>
      <c r="B40" s="32"/>
      <c r="C40" s="33" t="s">
        <v>268</v>
      </c>
      <c r="D40" s="33"/>
      <c r="E40" s="33"/>
      <c r="F40" s="33"/>
      <c r="G40" s="33"/>
    </row>
    <row r="41" ht="15" customHeight="1">
</row>
    <row r="42" ht="25" customHeight="1">
      <c r="A42" s="6" t="s">
        <v>423</v>
      </c>
      <c r="B42" s="6"/>
      <c r="C42" s="6"/>
      <c r="D42" s="6"/>
      <c r="E42" s="6"/>
      <c r="F42" s="6"/>
      <c r="G42" s="6"/>
    </row>
    <row r="43" ht="15" customHeight="1">
</row>
    <row r="44" ht="50" customHeight="1">
      <c r="A44" s="14" t="s">
        <v>205</v>
      </c>
      <c r="B44" s="14" t="s">
        <v>375</v>
      </c>
      <c r="C44" s="14"/>
      <c r="D44" s="14" t="s">
        <v>409</v>
      </c>
      <c r="E44" s="14" t="s">
        <v>410</v>
      </c>
      <c r="F44" s="14" t="s">
        <v>411</v>
      </c>
      <c r="G44" s="14" t="s">
        <v>412</v>
      </c>
    </row>
    <row r="45" ht="15" customHeight="1">
      <c r="A45" s="14">
        <v>1</v>
      </c>
      <c r="B45" s="14">
        <v>2</v>
      </c>
      <c r="C45" s="14"/>
      <c r="D45" s="14">
        <v>3</v>
      </c>
      <c r="E45" s="14">
        <v>4</v>
      </c>
      <c r="F45" s="14">
        <v>5</v>
      </c>
      <c r="G45" s="14">
        <v>6</v>
      </c>
    </row>
    <row r="46" ht="60" customHeight="1">
      <c r="A46" s="14" t="s">
        <v>210</v>
      </c>
      <c r="B46" s="15" t="s">
        <v>424</v>
      </c>
      <c r="C46" s="15"/>
      <c r="D46" s="14" t="s">
        <v>268</v>
      </c>
      <c r="E46" s="22">
        <v>1</v>
      </c>
      <c r="F46" s="22">
        <v>117360</v>
      </c>
      <c r="G46" s="22">
        <v>117360</v>
      </c>
    </row>
    <row r="47" ht="25" customHeight="1">
      <c r="A47" s="35" t="s">
        <v>415</v>
      </c>
      <c r="B47" s="35"/>
      <c r="C47" s="35"/>
      <c r="D47" s="35"/>
      <c r="E47" s="34">
        <f>SUBTOTAL(9,E46:E46)</f>
      </c>
      <c r="F47" s="34" t="s">
        <v>369</v>
      </c>
      <c r="G47" s="34">
        <f>SUBTOTAL(9,G46:G46)</f>
      </c>
    </row>
    <row r="48" ht="25" customHeight="1">
      <c r="A48" s="35" t="s">
        <v>416</v>
      </c>
      <c r="B48" s="35"/>
      <c r="C48" s="35"/>
      <c r="D48" s="35"/>
      <c r="E48" s="35"/>
      <c r="F48" s="35"/>
      <c r="G48" s="34">
        <f>SUBTOTAL(9,G46:G47)</f>
      </c>
    </row>
    <row r="49" ht="25" customHeight="1">
</row>
    <row r="50" ht="20" customHeight="1">
      <c r="A50" s="32" t="s">
        <v>303</v>
      </c>
      <c r="B50" s="32"/>
      <c r="C50" s="33" t="s">
        <v>174</v>
      </c>
      <c r="D50" s="33"/>
      <c r="E50" s="33"/>
      <c r="F50" s="33"/>
      <c r="G50" s="33"/>
    </row>
    <row r="51" ht="20" customHeight="1">
      <c r="A51" s="32" t="s">
        <v>304</v>
      </c>
      <c r="B51" s="32"/>
      <c r="C51" s="33" t="s">
        <v>305</v>
      </c>
      <c r="D51" s="33"/>
      <c r="E51" s="33"/>
      <c r="F51" s="33"/>
      <c r="G51" s="33"/>
    </row>
    <row r="52" ht="25" customHeight="1">
      <c r="A52" s="32" t="s">
        <v>306</v>
      </c>
      <c r="B52" s="32"/>
      <c r="C52" s="33" t="s">
        <v>268</v>
      </c>
      <c r="D52" s="33"/>
      <c r="E52" s="33"/>
      <c r="F52" s="33"/>
      <c r="G52" s="33"/>
    </row>
    <row r="53" ht="15" customHeight="1">
</row>
    <row r="54" ht="25" customHeight="1">
      <c r="A54" s="6" t="s">
        <v>425</v>
      </c>
      <c r="B54" s="6"/>
      <c r="C54" s="6"/>
      <c r="D54" s="6"/>
      <c r="E54" s="6"/>
      <c r="F54" s="6"/>
      <c r="G54" s="6"/>
    </row>
    <row r="55" ht="15" customHeight="1">
</row>
    <row r="56" ht="50" customHeight="1">
      <c r="A56" s="14" t="s">
        <v>205</v>
      </c>
      <c r="B56" s="14" t="s">
        <v>375</v>
      </c>
      <c r="C56" s="14"/>
      <c r="D56" s="14" t="s">
        <v>409</v>
      </c>
      <c r="E56" s="14" t="s">
        <v>410</v>
      </c>
      <c r="F56" s="14" t="s">
        <v>411</v>
      </c>
      <c r="G56" s="14" t="s">
        <v>412</v>
      </c>
    </row>
    <row r="57" ht="15" customHeight="1">
      <c r="A57" s="14">
        <v>1</v>
      </c>
      <c r="B57" s="14">
        <v>2</v>
      </c>
      <c r="C57" s="14"/>
      <c r="D57" s="14">
        <v>3</v>
      </c>
      <c r="E57" s="14">
        <v>4</v>
      </c>
      <c r="F57" s="14">
        <v>5</v>
      </c>
      <c r="G57" s="14">
        <v>6</v>
      </c>
    </row>
    <row r="58" ht="60" customHeight="1">
      <c r="A58" s="14" t="s">
        <v>319</v>
      </c>
      <c r="B58" s="15" t="s">
        <v>426</v>
      </c>
      <c r="C58" s="15"/>
      <c r="D58" s="14" t="s">
        <v>268</v>
      </c>
      <c r="E58" s="22">
        <v>1</v>
      </c>
      <c r="F58" s="22">
        <v>82008</v>
      </c>
      <c r="G58" s="22">
        <v>82008</v>
      </c>
    </row>
    <row r="59" ht="25" customHeight="1">
      <c r="A59" s="35" t="s">
        <v>415</v>
      </c>
      <c r="B59" s="35"/>
      <c r="C59" s="35"/>
      <c r="D59" s="35"/>
      <c r="E59" s="34">
        <f>SUBTOTAL(9,E58:E58)</f>
      </c>
      <c r="F59" s="34" t="s">
        <v>369</v>
      </c>
      <c r="G59" s="34">
        <f>SUBTOTAL(9,G58:G58)</f>
      </c>
    </row>
    <row r="60" ht="60" customHeight="1">
      <c r="A60" s="14" t="s">
        <v>320</v>
      </c>
      <c r="B60" s="15" t="s">
        <v>427</v>
      </c>
      <c r="C60" s="15"/>
      <c r="D60" s="14" t="s">
        <v>268</v>
      </c>
      <c r="E60" s="22">
        <v>1</v>
      </c>
      <c r="F60" s="22">
        <v>33309.72</v>
      </c>
      <c r="G60" s="22">
        <v>33309.72</v>
      </c>
    </row>
    <row r="61" ht="25" customHeight="1">
      <c r="A61" s="35" t="s">
        <v>415</v>
      </c>
      <c r="B61" s="35"/>
      <c r="C61" s="35"/>
      <c r="D61" s="35"/>
      <c r="E61" s="34">
        <f>SUBTOTAL(9,E60:E60)</f>
      </c>
      <c r="F61" s="34" t="s">
        <v>369</v>
      </c>
      <c r="G61" s="34">
        <f>SUBTOTAL(9,G60:G60)</f>
      </c>
    </row>
    <row r="62" ht="25" customHeight="1">
      <c r="A62" s="35" t="s">
        <v>416</v>
      </c>
      <c r="B62" s="35"/>
      <c r="C62" s="35"/>
      <c r="D62" s="35"/>
      <c r="E62" s="35"/>
      <c r="F62" s="35"/>
      <c r="G62" s="34">
        <f>SUBTOTAL(9,G58:G61)</f>
      </c>
    </row>
    <row r="63" ht="25" customHeight="1">
</row>
    <row r="64" ht="20" customHeight="1">
      <c r="A64" s="32" t="s">
        <v>303</v>
      </c>
      <c r="B64" s="32"/>
      <c r="C64" s="33" t="s">
        <v>174</v>
      </c>
      <c r="D64" s="33"/>
      <c r="E64" s="33"/>
      <c r="F64" s="33"/>
      <c r="G64" s="33"/>
    </row>
    <row r="65" ht="20" customHeight="1">
      <c r="A65" s="32" t="s">
        <v>304</v>
      </c>
      <c r="B65" s="32"/>
      <c r="C65" s="33" t="s">
        <v>305</v>
      </c>
      <c r="D65" s="33"/>
      <c r="E65" s="33"/>
      <c r="F65" s="33"/>
      <c r="G65" s="33"/>
    </row>
    <row r="66" ht="25" customHeight="1">
      <c r="A66" s="32" t="s">
        <v>306</v>
      </c>
      <c r="B66" s="32"/>
      <c r="C66" s="33" t="s">
        <v>268</v>
      </c>
      <c r="D66" s="33"/>
      <c r="E66" s="33"/>
      <c r="F66" s="33"/>
      <c r="G66" s="33"/>
    </row>
    <row r="67" ht="15" customHeight="1">
</row>
    <row r="68" ht="25" customHeight="1">
      <c r="A68" s="6" t="s">
        <v>428</v>
      </c>
      <c r="B68" s="6"/>
      <c r="C68" s="6"/>
      <c r="D68" s="6"/>
      <c r="E68" s="6"/>
      <c r="F68" s="6"/>
      <c r="G68" s="6"/>
    </row>
    <row r="69" ht="15" customHeight="1">
</row>
    <row r="70" ht="50" customHeight="1">
      <c r="A70" s="14" t="s">
        <v>205</v>
      </c>
      <c r="B70" s="14" t="s">
        <v>375</v>
      </c>
      <c r="C70" s="14"/>
      <c r="D70" s="14" t="s">
        <v>409</v>
      </c>
      <c r="E70" s="14" t="s">
        <v>410</v>
      </c>
      <c r="F70" s="14" t="s">
        <v>411</v>
      </c>
      <c r="G70" s="14" t="s">
        <v>412</v>
      </c>
    </row>
    <row r="71" ht="15" customHeight="1">
      <c r="A71" s="14">
        <v>1</v>
      </c>
      <c r="B71" s="14">
        <v>2</v>
      </c>
      <c r="C71" s="14"/>
      <c r="D71" s="14">
        <v>3</v>
      </c>
      <c r="E71" s="14">
        <v>4</v>
      </c>
      <c r="F71" s="14">
        <v>5</v>
      </c>
      <c r="G71" s="14">
        <v>6</v>
      </c>
    </row>
    <row r="72" ht="60" customHeight="1">
      <c r="A72" s="14" t="s">
        <v>323</v>
      </c>
      <c r="B72" s="15" t="s">
        <v>429</v>
      </c>
      <c r="C72" s="15"/>
      <c r="D72" s="14" t="s">
        <v>268</v>
      </c>
      <c r="E72" s="22">
        <v>1</v>
      </c>
      <c r="F72" s="22">
        <v>480000</v>
      </c>
      <c r="G72" s="22">
        <v>480000</v>
      </c>
    </row>
    <row r="73" ht="25" customHeight="1">
      <c r="A73" s="35" t="s">
        <v>415</v>
      </c>
      <c r="B73" s="35"/>
      <c r="C73" s="35"/>
      <c r="D73" s="35"/>
      <c r="E73" s="34">
        <f>SUBTOTAL(9,E72:E72)</f>
      </c>
      <c r="F73" s="34" t="s">
        <v>369</v>
      </c>
      <c r="G73" s="34">
        <f>SUBTOTAL(9,G72:G72)</f>
      </c>
    </row>
    <row r="74" ht="80" customHeight="1">
      <c r="A74" s="14" t="s">
        <v>324</v>
      </c>
      <c r="B74" s="15" t="s">
        <v>430</v>
      </c>
      <c r="C74" s="15"/>
      <c r="D74" s="14" t="s">
        <v>268</v>
      </c>
      <c r="E74" s="22">
        <v>1</v>
      </c>
      <c r="F74" s="22">
        <v>216000</v>
      </c>
      <c r="G74" s="22">
        <v>216000</v>
      </c>
    </row>
    <row r="75" ht="25" customHeight="1">
      <c r="A75" s="35" t="s">
        <v>415</v>
      </c>
      <c r="B75" s="35"/>
      <c r="C75" s="35"/>
      <c r="D75" s="35"/>
      <c r="E75" s="34">
        <f>SUBTOTAL(9,E74:E74)</f>
      </c>
      <c r="F75" s="34" t="s">
        <v>369</v>
      </c>
      <c r="G75" s="34">
        <f>SUBTOTAL(9,G74:G74)</f>
      </c>
    </row>
    <row r="76" ht="60" customHeight="1">
      <c r="A76" s="14" t="s">
        <v>325</v>
      </c>
      <c r="B76" s="15" t="s">
        <v>431</v>
      </c>
      <c r="C76" s="15"/>
      <c r="D76" s="14" t="s">
        <v>268</v>
      </c>
      <c r="E76" s="22">
        <v>1</v>
      </c>
      <c r="F76" s="22">
        <v>21039.84</v>
      </c>
      <c r="G76" s="22">
        <v>21039.84</v>
      </c>
    </row>
    <row r="77" ht="25" customHeight="1">
      <c r="A77" s="35" t="s">
        <v>415</v>
      </c>
      <c r="B77" s="35"/>
      <c r="C77" s="35"/>
      <c r="D77" s="35"/>
      <c r="E77" s="34">
        <f>SUBTOTAL(9,E76:E76)</f>
      </c>
      <c r="F77" s="34" t="s">
        <v>369</v>
      </c>
      <c r="G77" s="34">
        <f>SUBTOTAL(9,G76:G76)</f>
      </c>
    </row>
    <row r="78" ht="60" customHeight="1">
      <c r="A78" s="14" t="s">
        <v>326</v>
      </c>
      <c r="B78" s="15" t="s">
        <v>432</v>
      </c>
      <c r="C78" s="15"/>
      <c r="D78" s="14" t="s">
        <v>268</v>
      </c>
      <c r="E78" s="22">
        <v>1</v>
      </c>
      <c r="F78" s="22">
        <v>20000</v>
      </c>
      <c r="G78" s="22">
        <v>20000</v>
      </c>
    </row>
    <row r="79" ht="25" customHeight="1">
      <c r="A79" s="35" t="s">
        <v>415</v>
      </c>
      <c r="B79" s="35"/>
      <c r="C79" s="35"/>
      <c r="D79" s="35"/>
      <c r="E79" s="34">
        <f>SUBTOTAL(9,E78:E78)</f>
      </c>
      <c r="F79" s="34" t="s">
        <v>369</v>
      </c>
      <c r="G79" s="34">
        <f>SUBTOTAL(9,G78:G78)</f>
      </c>
    </row>
    <row r="80" ht="60" customHeight="1">
      <c r="A80" s="14" t="s">
        <v>338</v>
      </c>
      <c r="B80" s="15" t="s">
        <v>433</v>
      </c>
      <c r="C80" s="15"/>
      <c r="D80" s="14" t="s">
        <v>268</v>
      </c>
      <c r="E80" s="22">
        <v>1</v>
      </c>
      <c r="F80" s="22">
        <v>54000</v>
      </c>
      <c r="G80" s="22">
        <v>54000</v>
      </c>
    </row>
    <row r="81" ht="25" customHeight="1">
      <c r="A81" s="35" t="s">
        <v>415</v>
      </c>
      <c r="B81" s="35"/>
      <c r="C81" s="35"/>
      <c r="D81" s="35"/>
      <c r="E81" s="34">
        <f>SUBTOTAL(9,E80:E80)</f>
      </c>
      <c r="F81" s="34" t="s">
        <v>369</v>
      </c>
      <c r="G81" s="34">
        <f>SUBTOTAL(9,G80:G80)</f>
      </c>
    </row>
    <row r="82" ht="60" customHeight="1">
      <c r="A82" s="14" t="s">
        <v>340</v>
      </c>
      <c r="B82" s="15" t="s">
        <v>434</v>
      </c>
      <c r="C82" s="15"/>
      <c r="D82" s="14" t="s">
        <v>268</v>
      </c>
      <c r="E82" s="22">
        <v>1</v>
      </c>
      <c r="F82" s="22">
        <v>50000</v>
      </c>
      <c r="G82" s="22">
        <v>50000</v>
      </c>
    </row>
    <row r="83" ht="25" customHeight="1">
      <c r="A83" s="35" t="s">
        <v>415</v>
      </c>
      <c r="B83" s="35"/>
      <c r="C83" s="35"/>
      <c r="D83" s="35"/>
      <c r="E83" s="34">
        <f>SUBTOTAL(9,E82:E82)</f>
      </c>
      <c r="F83" s="34" t="s">
        <v>369</v>
      </c>
      <c r="G83" s="34">
        <f>SUBTOTAL(9,G82:G82)</f>
      </c>
    </row>
    <row r="84" ht="60" customHeight="1">
      <c r="A84" s="14" t="s">
        <v>342</v>
      </c>
      <c r="B84" s="15" t="s">
        <v>435</v>
      </c>
      <c r="C84" s="15"/>
      <c r="D84" s="14" t="s">
        <v>268</v>
      </c>
      <c r="E84" s="22">
        <v>1</v>
      </c>
      <c r="F84" s="22">
        <v>95040</v>
      </c>
      <c r="G84" s="22">
        <v>95040</v>
      </c>
    </row>
    <row r="85" ht="25" customHeight="1">
      <c r="A85" s="35" t="s">
        <v>415</v>
      </c>
      <c r="B85" s="35"/>
      <c r="C85" s="35"/>
      <c r="D85" s="35"/>
      <c r="E85" s="34">
        <f>SUBTOTAL(9,E84:E84)</f>
      </c>
      <c r="F85" s="34" t="s">
        <v>369</v>
      </c>
      <c r="G85" s="34">
        <f>SUBTOTAL(9,G84:G84)</f>
      </c>
    </row>
    <row r="86" ht="60" customHeight="1">
      <c r="A86" s="14" t="s">
        <v>344</v>
      </c>
      <c r="B86" s="15" t="s">
        <v>436</v>
      </c>
      <c r="C86" s="15"/>
      <c r="D86" s="14" t="s">
        <v>268</v>
      </c>
      <c r="E86" s="22">
        <v>2</v>
      </c>
      <c r="F86" s="22">
        <v>7500</v>
      </c>
      <c r="G86" s="22">
        <v>15000</v>
      </c>
    </row>
    <row r="87" ht="25" customHeight="1">
      <c r="A87" s="35" t="s">
        <v>415</v>
      </c>
      <c r="B87" s="35"/>
      <c r="C87" s="35"/>
      <c r="D87" s="35"/>
      <c r="E87" s="34">
        <f>SUBTOTAL(9,E86:E86)</f>
      </c>
      <c r="F87" s="34" t="s">
        <v>369</v>
      </c>
      <c r="G87" s="34">
        <f>SUBTOTAL(9,G86:G86)</f>
      </c>
    </row>
    <row r="88" ht="60" customHeight="1">
      <c r="A88" s="14" t="s">
        <v>346</v>
      </c>
      <c r="B88" s="15" t="s">
        <v>437</v>
      </c>
      <c r="C88" s="15"/>
      <c r="D88" s="14" t="s">
        <v>268</v>
      </c>
      <c r="E88" s="22">
        <v>1</v>
      </c>
      <c r="F88" s="22">
        <v>10000</v>
      </c>
      <c r="G88" s="22">
        <v>10000</v>
      </c>
    </row>
    <row r="89" ht="25" customHeight="1">
      <c r="A89" s="35" t="s">
        <v>415</v>
      </c>
      <c r="B89" s="35"/>
      <c r="C89" s="35"/>
      <c r="D89" s="35"/>
      <c r="E89" s="34">
        <f>SUBTOTAL(9,E88:E88)</f>
      </c>
      <c r="F89" s="34" t="s">
        <v>369</v>
      </c>
      <c r="G89" s="34">
        <f>SUBTOTAL(9,G88:G88)</f>
      </c>
    </row>
    <row r="90" ht="60" customHeight="1">
      <c r="A90" s="14" t="s">
        <v>366</v>
      </c>
      <c r="B90" s="15" t="s">
        <v>438</v>
      </c>
      <c r="C90" s="15"/>
      <c r="D90" s="14" t="s">
        <v>268</v>
      </c>
      <c r="E90" s="22">
        <v>1</v>
      </c>
      <c r="F90" s="22">
        <v>3000</v>
      </c>
      <c r="G90" s="22">
        <v>3000</v>
      </c>
    </row>
    <row r="91" ht="25" customHeight="1">
      <c r="A91" s="35" t="s">
        <v>415</v>
      </c>
      <c r="B91" s="35"/>
      <c r="C91" s="35"/>
      <c r="D91" s="35"/>
      <c r="E91" s="34">
        <f>SUBTOTAL(9,E90:E90)</f>
      </c>
      <c r="F91" s="34" t="s">
        <v>369</v>
      </c>
      <c r="G91" s="34">
        <f>SUBTOTAL(9,G90:G90)</f>
      </c>
    </row>
    <row r="92" ht="60" customHeight="1">
      <c r="A92" s="14" t="s">
        <v>439</v>
      </c>
      <c r="B92" s="15" t="s">
        <v>440</v>
      </c>
      <c r="C92" s="15"/>
      <c r="D92" s="14" t="s">
        <v>268</v>
      </c>
      <c r="E92" s="22">
        <v>1</v>
      </c>
      <c r="F92" s="22">
        <v>5000</v>
      </c>
      <c r="G92" s="22">
        <v>5000</v>
      </c>
    </row>
    <row r="93" ht="25" customHeight="1">
      <c r="A93" s="35" t="s">
        <v>415</v>
      </c>
      <c r="B93" s="35"/>
      <c r="C93" s="35"/>
      <c r="D93" s="35"/>
      <c r="E93" s="34">
        <f>SUBTOTAL(9,E92:E92)</f>
      </c>
      <c r="F93" s="34" t="s">
        <v>369</v>
      </c>
      <c r="G93" s="34">
        <f>SUBTOTAL(9,G92:G92)</f>
      </c>
    </row>
    <row r="94" ht="60" customHeight="1">
      <c r="A94" s="14" t="s">
        <v>441</v>
      </c>
      <c r="B94" s="15" t="s">
        <v>442</v>
      </c>
      <c r="C94" s="15"/>
      <c r="D94" s="14" t="s">
        <v>268</v>
      </c>
      <c r="E94" s="22">
        <v>1</v>
      </c>
      <c r="F94" s="22">
        <v>19500</v>
      </c>
      <c r="G94" s="22">
        <v>19500</v>
      </c>
    </row>
    <row r="95" ht="25" customHeight="1">
      <c r="A95" s="35" t="s">
        <v>415</v>
      </c>
      <c r="B95" s="35"/>
      <c r="C95" s="35"/>
      <c r="D95" s="35"/>
      <c r="E95" s="34">
        <f>SUBTOTAL(9,E94:E94)</f>
      </c>
      <c r="F95" s="34" t="s">
        <v>369</v>
      </c>
      <c r="G95" s="34">
        <f>SUBTOTAL(9,G94:G94)</f>
      </c>
    </row>
    <row r="96" ht="60" customHeight="1">
      <c r="A96" s="14" t="s">
        <v>443</v>
      </c>
      <c r="B96" s="15" t="s">
        <v>444</v>
      </c>
      <c r="C96" s="15"/>
      <c r="D96" s="14" t="s">
        <v>268</v>
      </c>
      <c r="E96" s="22">
        <v>1</v>
      </c>
      <c r="F96" s="22">
        <v>8160</v>
      </c>
      <c r="G96" s="22">
        <v>8160</v>
      </c>
    </row>
    <row r="97" ht="25" customHeight="1">
      <c r="A97" s="35" t="s">
        <v>415</v>
      </c>
      <c r="B97" s="35"/>
      <c r="C97" s="35"/>
      <c r="D97" s="35"/>
      <c r="E97" s="34">
        <f>SUBTOTAL(9,E96:E96)</f>
      </c>
      <c r="F97" s="34" t="s">
        <v>369</v>
      </c>
      <c r="G97" s="34">
        <f>SUBTOTAL(9,G96:G96)</f>
      </c>
    </row>
    <row r="98" ht="80" customHeight="1">
      <c r="A98" s="14" t="s">
        <v>445</v>
      </c>
      <c r="B98" s="15" t="s">
        <v>446</v>
      </c>
      <c r="C98" s="15"/>
      <c r="D98" s="14" t="s">
        <v>268</v>
      </c>
      <c r="E98" s="22">
        <v>1</v>
      </c>
      <c r="F98" s="22">
        <v>37500</v>
      </c>
      <c r="G98" s="22">
        <v>37500</v>
      </c>
    </row>
    <row r="99" ht="25" customHeight="1">
      <c r="A99" s="35" t="s">
        <v>415</v>
      </c>
      <c r="B99" s="35"/>
      <c r="C99" s="35"/>
      <c r="D99" s="35"/>
      <c r="E99" s="34">
        <f>SUBTOTAL(9,E98:E98)</f>
      </c>
      <c r="F99" s="34" t="s">
        <v>369</v>
      </c>
      <c r="G99" s="34">
        <f>SUBTOTAL(9,G98:G98)</f>
      </c>
    </row>
    <row r="100" ht="80" customHeight="1">
      <c r="A100" s="14" t="s">
        <v>447</v>
      </c>
      <c r="B100" s="15" t="s">
        <v>448</v>
      </c>
      <c r="C100" s="15"/>
      <c r="D100" s="14" t="s">
        <v>268</v>
      </c>
      <c r="E100" s="22">
        <v>1</v>
      </c>
      <c r="F100" s="22">
        <v>9193.06</v>
      </c>
      <c r="G100" s="22">
        <v>9193.06</v>
      </c>
    </row>
    <row r="101" ht="25" customHeight="1">
      <c r="A101" s="35" t="s">
        <v>415</v>
      </c>
      <c r="B101" s="35"/>
      <c r="C101" s="35"/>
      <c r="D101" s="35"/>
      <c r="E101" s="34">
        <f>SUBTOTAL(9,E100:E100)</f>
      </c>
      <c r="F101" s="34" t="s">
        <v>369</v>
      </c>
      <c r="G101" s="34">
        <f>SUBTOTAL(9,G100:G100)</f>
      </c>
    </row>
    <row r="102" ht="80" customHeight="1">
      <c r="A102" s="14" t="s">
        <v>449</v>
      </c>
      <c r="B102" s="15" t="s">
        <v>450</v>
      </c>
      <c r="C102" s="15"/>
      <c r="D102" s="14" t="s">
        <v>268</v>
      </c>
      <c r="E102" s="22">
        <v>1</v>
      </c>
      <c r="F102" s="22">
        <v>30250</v>
      </c>
      <c r="G102" s="22">
        <v>30250</v>
      </c>
    </row>
    <row r="103" ht="25" customHeight="1">
      <c r="A103" s="35" t="s">
        <v>415</v>
      </c>
      <c r="B103" s="35"/>
      <c r="C103" s="35"/>
      <c r="D103" s="35"/>
      <c r="E103" s="34">
        <f>SUBTOTAL(9,E102:E102)</f>
      </c>
      <c r="F103" s="34" t="s">
        <v>369</v>
      </c>
      <c r="G103" s="34">
        <f>SUBTOTAL(9,G102:G102)</f>
      </c>
    </row>
    <row r="104" ht="60" customHeight="1">
      <c r="A104" s="14" t="s">
        <v>451</v>
      </c>
      <c r="B104" s="15" t="s">
        <v>452</v>
      </c>
      <c r="C104" s="15"/>
      <c r="D104" s="14" t="s">
        <v>268</v>
      </c>
      <c r="E104" s="22">
        <v>1</v>
      </c>
      <c r="F104" s="22">
        <v>5000</v>
      </c>
      <c r="G104" s="22">
        <v>5000</v>
      </c>
    </row>
    <row r="105" ht="25" customHeight="1">
      <c r="A105" s="35" t="s">
        <v>415</v>
      </c>
      <c r="B105" s="35"/>
      <c r="C105" s="35"/>
      <c r="D105" s="35"/>
      <c r="E105" s="34">
        <f>SUBTOTAL(9,E104:E104)</f>
      </c>
      <c r="F105" s="34" t="s">
        <v>369</v>
      </c>
      <c r="G105" s="34">
        <f>SUBTOTAL(9,G104:G104)</f>
      </c>
    </row>
    <row r="106" ht="60" customHeight="1">
      <c r="A106" s="14" t="s">
        <v>453</v>
      </c>
      <c r="B106" s="15" t="s">
        <v>454</v>
      </c>
      <c r="C106" s="15"/>
      <c r="D106" s="14" t="s">
        <v>268</v>
      </c>
      <c r="E106" s="22">
        <v>1</v>
      </c>
      <c r="F106" s="22">
        <v>3435</v>
      </c>
      <c r="G106" s="22">
        <v>3435</v>
      </c>
    </row>
    <row r="107" ht="25" customHeight="1">
      <c r="A107" s="35" t="s">
        <v>415</v>
      </c>
      <c r="B107" s="35"/>
      <c r="C107" s="35"/>
      <c r="D107" s="35"/>
      <c r="E107" s="34">
        <f>SUBTOTAL(9,E106:E106)</f>
      </c>
      <c r="F107" s="34" t="s">
        <v>369</v>
      </c>
      <c r="G107" s="34">
        <f>SUBTOTAL(9,G106:G106)</f>
      </c>
    </row>
    <row r="108" ht="25" customHeight="1">
      <c r="A108" s="35" t="s">
        <v>416</v>
      </c>
      <c r="B108" s="35"/>
      <c r="C108" s="35"/>
      <c r="D108" s="35"/>
      <c r="E108" s="35"/>
      <c r="F108" s="35"/>
      <c r="G108" s="34">
        <f>SUBTOTAL(9,G72:G107)</f>
      </c>
    </row>
    <row r="109" ht="25" customHeight="1">
</row>
    <row r="110" ht="20" customHeight="1">
      <c r="A110" s="32" t="s">
        <v>303</v>
      </c>
      <c r="B110" s="32"/>
      <c r="C110" s="33" t="s">
        <v>174</v>
      </c>
      <c r="D110" s="33"/>
      <c r="E110" s="33"/>
      <c r="F110" s="33"/>
      <c r="G110" s="33"/>
    </row>
    <row r="111" ht="20" customHeight="1">
      <c r="A111" s="32" t="s">
        <v>304</v>
      </c>
      <c r="B111" s="32"/>
      <c r="C111" s="33" t="s">
        <v>305</v>
      </c>
      <c r="D111" s="33"/>
      <c r="E111" s="33"/>
      <c r="F111" s="33"/>
      <c r="G111" s="33"/>
    </row>
    <row r="112" ht="25" customHeight="1">
      <c r="A112" s="32" t="s">
        <v>306</v>
      </c>
      <c r="B112" s="32"/>
      <c r="C112" s="33" t="s">
        <v>268</v>
      </c>
      <c r="D112" s="33"/>
      <c r="E112" s="33"/>
      <c r="F112" s="33"/>
      <c r="G112" s="33"/>
    </row>
    <row r="113" ht="15" customHeight="1">
</row>
    <row r="114" ht="25" customHeight="1">
      <c r="A114" s="6" t="s">
        <v>408</v>
      </c>
      <c r="B114" s="6"/>
      <c r="C114" s="6"/>
      <c r="D114" s="6"/>
      <c r="E114" s="6"/>
      <c r="F114" s="6"/>
      <c r="G114" s="6"/>
    </row>
    <row r="115" ht="15" customHeight="1">
</row>
    <row r="116" ht="50" customHeight="1">
      <c r="A116" s="14" t="s">
        <v>205</v>
      </c>
      <c r="B116" s="14" t="s">
        <v>375</v>
      </c>
      <c r="C116" s="14"/>
      <c r="D116" s="14" t="s">
        <v>409</v>
      </c>
      <c r="E116" s="14" t="s">
        <v>410</v>
      </c>
      <c r="F116" s="14" t="s">
        <v>411</v>
      </c>
      <c r="G116" s="14" t="s">
        <v>412</v>
      </c>
    </row>
    <row r="117" ht="15" customHeight="1">
      <c r="A117" s="14">
        <v>1</v>
      </c>
      <c r="B117" s="14">
        <v>2</v>
      </c>
      <c r="C117" s="14"/>
      <c r="D117" s="14">
        <v>3</v>
      </c>
      <c r="E117" s="14">
        <v>4</v>
      </c>
      <c r="F117" s="14">
        <v>5</v>
      </c>
      <c r="G117" s="14">
        <v>6</v>
      </c>
    </row>
    <row r="118" ht="60" customHeight="1">
      <c r="A118" s="14" t="s">
        <v>327</v>
      </c>
      <c r="B118" s="15" t="s">
        <v>455</v>
      </c>
      <c r="C118" s="15"/>
      <c r="D118" s="14" t="s">
        <v>268</v>
      </c>
      <c r="E118" s="22">
        <v>1</v>
      </c>
      <c r="F118" s="22">
        <v>30000</v>
      </c>
      <c r="G118" s="22">
        <v>30000</v>
      </c>
    </row>
    <row r="119" ht="25" customHeight="1">
      <c r="A119" s="35" t="s">
        <v>415</v>
      </c>
      <c r="B119" s="35"/>
      <c r="C119" s="35"/>
      <c r="D119" s="35"/>
      <c r="E119" s="34">
        <f>SUBTOTAL(9,E118:E118)</f>
      </c>
      <c r="F119" s="34" t="s">
        <v>369</v>
      </c>
      <c r="G119" s="34">
        <f>SUBTOTAL(9,G118:G118)</f>
      </c>
    </row>
    <row r="120" ht="60" customHeight="1">
      <c r="A120" s="14" t="s">
        <v>348</v>
      </c>
      <c r="B120" s="15" t="s">
        <v>456</v>
      </c>
      <c r="C120" s="15"/>
      <c r="D120" s="14" t="s">
        <v>268</v>
      </c>
      <c r="E120" s="22">
        <v>1</v>
      </c>
      <c r="F120" s="22">
        <v>270000</v>
      </c>
      <c r="G120" s="22">
        <v>270000</v>
      </c>
    </row>
    <row r="121" ht="60" customHeight="1">
      <c r="A121" s="14" t="s">
        <v>348</v>
      </c>
      <c r="B121" s="15" t="s">
        <v>456</v>
      </c>
      <c r="C121" s="15"/>
      <c r="D121" s="14" t="s">
        <v>268</v>
      </c>
      <c r="E121" s="22">
        <v>9</v>
      </c>
      <c r="F121" s="22">
        <v>120000</v>
      </c>
      <c r="G121" s="22">
        <v>1080000</v>
      </c>
    </row>
    <row r="122" ht="25" customHeight="1">
      <c r="A122" s="35" t="s">
        <v>415</v>
      </c>
      <c r="B122" s="35"/>
      <c r="C122" s="35"/>
      <c r="D122" s="35"/>
      <c r="E122" s="34">
        <f>SUBTOTAL(9,E120:E121)</f>
      </c>
      <c r="F122" s="34" t="s">
        <v>369</v>
      </c>
      <c r="G122" s="34">
        <f>SUBTOTAL(9,G120:G121)</f>
      </c>
    </row>
    <row r="123" ht="80" customHeight="1">
      <c r="A123" s="14" t="s">
        <v>350</v>
      </c>
      <c r="B123" s="15" t="s">
        <v>457</v>
      </c>
      <c r="C123" s="15"/>
      <c r="D123" s="14" t="s">
        <v>268</v>
      </c>
      <c r="E123" s="22">
        <v>1</v>
      </c>
      <c r="F123" s="22">
        <v>45600</v>
      </c>
      <c r="G123" s="22">
        <v>45600</v>
      </c>
    </row>
    <row r="124" ht="25" customHeight="1">
      <c r="A124" s="35" t="s">
        <v>415</v>
      </c>
      <c r="B124" s="35"/>
      <c r="C124" s="35"/>
      <c r="D124" s="35"/>
      <c r="E124" s="34">
        <f>SUBTOTAL(9,E123:E123)</f>
      </c>
      <c r="F124" s="34" t="s">
        <v>369</v>
      </c>
      <c r="G124" s="34">
        <f>SUBTOTAL(9,G123:G123)</f>
      </c>
    </row>
    <row r="125" ht="60" customHeight="1">
      <c r="A125" s="14" t="s">
        <v>352</v>
      </c>
      <c r="B125" s="15" t="s">
        <v>458</v>
      </c>
      <c r="C125" s="15"/>
      <c r="D125" s="14" t="s">
        <v>268</v>
      </c>
      <c r="E125" s="22">
        <v>1</v>
      </c>
      <c r="F125" s="22">
        <v>118454.4</v>
      </c>
      <c r="G125" s="22">
        <v>118454.4</v>
      </c>
    </row>
    <row r="126" ht="25" customHeight="1">
      <c r="A126" s="35" t="s">
        <v>415</v>
      </c>
      <c r="B126" s="35"/>
      <c r="C126" s="35"/>
      <c r="D126" s="35"/>
      <c r="E126" s="34">
        <f>SUBTOTAL(9,E125:E125)</f>
      </c>
      <c r="F126" s="34" t="s">
        <v>369</v>
      </c>
      <c r="G126" s="34">
        <f>SUBTOTAL(9,G125:G125)</f>
      </c>
    </row>
    <row r="127" ht="60" customHeight="1">
      <c r="A127" s="14" t="s">
        <v>354</v>
      </c>
      <c r="B127" s="15" t="s">
        <v>459</v>
      </c>
      <c r="C127" s="15"/>
      <c r="D127" s="14" t="s">
        <v>268</v>
      </c>
      <c r="E127" s="22">
        <v>1</v>
      </c>
      <c r="F127" s="22">
        <v>58684</v>
      </c>
      <c r="G127" s="22">
        <v>58684</v>
      </c>
    </row>
    <row r="128" ht="25" customHeight="1">
      <c r="A128" s="35" t="s">
        <v>415</v>
      </c>
      <c r="B128" s="35"/>
      <c r="C128" s="35"/>
      <c r="D128" s="35"/>
      <c r="E128" s="34">
        <f>SUBTOTAL(9,E127:E127)</f>
      </c>
      <c r="F128" s="34" t="s">
        <v>369</v>
      </c>
      <c r="G128" s="34">
        <f>SUBTOTAL(9,G127:G127)</f>
      </c>
    </row>
    <row r="129" ht="80" customHeight="1">
      <c r="A129" s="14" t="s">
        <v>356</v>
      </c>
      <c r="B129" s="15" t="s">
        <v>460</v>
      </c>
      <c r="C129" s="15"/>
      <c r="D129" s="14" t="s">
        <v>268</v>
      </c>
      <c r="E129" s="22">
        <v>1</v>
      </c>
      <c r="F129" s="22">
        <v>32000</v>
      </c>
      <c r="G129" s="22">
        <v>32000</v>
      </c>
    </row>
    <row r="130" ht="25" customHeight="1">
      <c r="A130" s="35" t="s">
        <v>415</v>
      </c>
      <c r="B130" s="35"/>
      <c r="C130" s="35"/>
      <c r="D130" s="35"/>
      <c r="E130" s="34">
        <f>SUBTOTAL(9,E129:E129)</f>
      </c>
      <c r="F130" s="34" t="s">
        <v>369</v>
      </c>
      <c r="G130" s="34">
        <f>SUBTOTAL(9,G129:G129)</f>
      </c>
    </row>
    <row r="131" ht="80" customHeight="1">
      <c r="A131" s="14" t="s">
        <v>461</v>
      </c>
      <c r="B131" s="15" t="s">
        <v>462</v>
      </c>
      <c r="C131" s="15"/>
      <c r="D131" s="14" t="s">
        <v>268</v>
      </c>
      <c r="E131" s="22">
        <v>1</v>
      </c>
      <c r="F131" s="22">
        <v>76800</v>
      </c>
      <c r="G131" s="22">
        <v>76800</v>
      </c>
    </row>
    <row r="132" ht="25" customHeight="1">
      <c r="A132" s="35" t="s">
        <v>415</v>
      </c>
      <c r="B132" s="35"/>
      <c r="C132" s="35"/>
      <c r="D132" s="35"/>
      <c r="E132" s="34">
        <f>SUBTOTAL(9,E131:E131)</f>
      </c>
      <c r="F132" s="34" t="s">
        <v>369</v>
      </c>
      <c r="G132" s="34">
        <f>SUBTOTAL(9,G131:G131)</f>
      </c>
    </row>
    <row r="133" ht="60" customHeight="1">
      <c r="A133" s="14" t="s">
        <v>463</v>
      </c>
      <c r="B133" s="15" t="s">
        <v>464</v>
      </c>
      <c r="C133" s="15"/>
      <c r="D133" s="14" t="s">
        <v>268</v>
      </c>
      <c r="E133" s="22">
        <v>1</v>
      </c>
      <c r="F133" s="22">
        <v>17340</v>
      </c>
      <c r="G133" s="22">
        <v>17340</v>
      </c>
    </row>
    <row r="134" ht="25" customHeight="1">
      <c r="A134" s="35" t="s">
        <v>415</v>
      </c>
      <c r="B134" s="35"/>
      <c r="C134" s="35"/>
      <c r="D134" s="35"/>
      <c r="E134" s="34">
        <f>SUBTOTAL(9,E133:E133)</f>
      </c>
      <c r="F134" s="34" t="s">
        <v>369</v>
      </c>
      <c r="G134" s="34">
        <f>SUBTOTAL(9,G133:G133)</f>
      </c>
    </row>
    <row r="135" ht="60" customHeight="1">
      <c r="A135" s="14" t="s">
        <v>465</v>
      </c>
      <c r="B135" s="15" t="s">
        <v>466</v>
      </c>
      <c r="C135" s="15"/>
      <c r="D135" s="14" t="s">
        <v>268</v>
      </c>
      <c r="E135" s="22">
        <v>2</v>
      </c>
      <c r="F135" s="22">
        <v>15000</v>
      </c>
      <c r="G135" s="22">
        <v>30000</v>
      </c>
    </row>
    <row r="136" ht="25" customHeight="1">
      <c r="A136" s="35" t="s">
        <v>415</v>
      </c>
      <c r="B136" s="35"/>
      <c r="C136" s="35"/>
      <c r="D136" s="35"/>
      <c r="E136" s="34">
        <f>SUBTOTAL(9,E135:E135)</f>
      </c>
      <c r="F136" s="34" t="s">
        <v>369</v>
      </c>
      <c r="G136" s="34">
        <f>SUBTOTAL(9,G135:G135)</f>
      </c>
    </row>
    <row r="137" ht="60" customHeight="1">
      <c r="A137" s="14" t="s">
        <v>467</v>
      </c>
      <c r="B137" s="15" t="s">
        <v>468</v>
      </c>
      <c r="C137" s="15"/>
      <c r="D137" s="14" t="s">
        <v>268</v>
      </c>
      <c r="E137" s="22">
        <v>1</v>
      </c>
      <c r="F137" s="22">
        <v>20700</v>
      </c>
      <c r="G137" s="22">
        <v>20700</v>
      </c>
    </row>
    <row r="138" ht="25" customHeight="1">
      <c r="A138" s="35" t="s">
        <v>415</v>
      </c>
      <c r="B138" s="35"/>
      <c r="C138" s="35"/>
      <c r="D138" s="35"/>
      <c r="E138" s="34">
        <f>SUBTOTAL(9,E137:E137)</f>
      </c>
      <c r="F138" s="34" t="s">
        <v>369</v>
      </c>
      <c r="G138" s="34">
        <f>SUBTOTAL(9,G137:G137)</f>
      </c>
    </row>
    <row r="139" ht="60" customHeight="1">
      <c r="A139" s="14" t="s">
        <v>469</v>
      </c>
      <c r="B139" s="15" t="s">
        <v>470</v>
      </c>
      <c r="C139" s="15"/>
      <c r="D139" s="14" t="s">
        <v>268</v>
      </c>
      <c r="E139" s="22">
        <v>1</v>
      </c>
      <c r="F139" s="22">
        <v>23846.2</v>
      </c>
      <c r="G139" s="22">
        <v>23846.2</v>
      </c>
    </row>
    <row r="140" ht="25" customHeight="1">
      <c r="A140" s="35" t="s">
        <v>415</v>
      </c>
      <c r="B140" s="35"/>
      <c r="C140" s="35"/>
      <c r="D140" s="35"/>
      <c r="E140" s="34">
        <f>SUBTOTAL(9,E139:E139)</f>
      </c>
      <c r="F140" s="34" t="s">
        <v>369</v>
      </c>
      <c r="G140" s="34">
        <f>SUBTOTAL(9,G139:G139)</f>
      </c>
    </row>
    <row r="141" ht="60" customHeight="1">
      <c r="A141" s="14" t="s">
        <v>471</v>
      </c>
      <c r="B141" s="15" t="s">
        <v>472</v>
      </c>
      <c r="C141" s="15"/>
      <c r="D141" s="14" t="s">
        <v>268</v>
      </c>
      <c r="E141" s="22">
        <v>1</v>
      </c>
      <c r="F141" s="22">
        <v>16549</v>
      </c>
      <c r="G141" s="22">
        <v>16549</v>
      </c>
    </row>
    <row r="142" ht="25" customHeight="1">
      <c r="A142" s="35" t="s">
        <v>415</v>
      </c>
      <c r="B142" s="35"/>
      <c r="C142" s="35"/>
      <c r="D142" s="35"/>
      <c r="E142" s="34">
        <f>SUBTOTAL(9,E141:E141)</f>
      </c>
      <c r="F142" s="34" t="s">
        <v>369</v>
      </c>
      <c r="G142" s="34">
        <f>SUBTOTAL(9,G141:G141)</f>
      </c>
    </row>
    <row r="143" ht="60" customHeight="1">
      <c r="A143" s="14" t="s">
        <v>473</v>
      </c>
      <c r="B143" s="15" t="s">
        <v>474</v>
      </c>
      <c r="C143" s="15"/>
      <c r="D143" s="14" t="s">
        <v>268</v>
      </c>
      <c r="E143" s="22">
        <v>1</v>
      </c>
      <c r="F143" s="22">
        <v>6700</v>
      </c>
      <c r="G143" s="22">
        <v>6700</v>
      </c>
    </row>
    <row r="144" ht="25" customHeight="1">
      <c r="A144" s="35" t="s">
        <v>415</v>
      </c>
      <c r="B144" s="35"/>
      <c r="C144" s="35"/>
      <c r="D144" s="35"/>
      <c r="E144" s="34">
        <f>SUBTOTAL(9,E143:E143)</f>
      </c>
      <c r="F144" s="34" t="s">
        <v>369</v>
      </c>
      <c r="G144" s="34">
        <f>SUBTOTAL(9,G143:G143)</f>
      </c>
    </row>
    <row r="145" ht="25" customHeight="1">
      <c r="A145" s="35" t="s">
        <v>416</v>
      </c>
      <c r="B145" s="35"/>
      <c r="C145" s="35"/>
      <c r="D145" s="35"/>
      <c r="E145" s="35"/>
      <c r="F145" s="35"/>
      <c r="G145" s="34">
        <f>SUBTOTAL(9,G118:G144)</f>
      </c>
    </row>
    <row r="146" ht="25" customHeight="1">
</row>
    <row r="147" ht="20" customHeight="1">
      <c r="A147" s="32" t="s">
        <v>303</v>
      </c>
      <c r="B147" s="32"/>
      <c r="C147" s="33" t="s">
        <v>174</v>
      </c>
      <c r="D147" s="33"/>
      <c r="E147" s="33"/>
      <c r="F147" s="33"/>
      <c r="G147" s="33"/>
    </row>
    <row r="148" ht="20" customHeight="1">
      <c r="A148" s="32" t="s">
        <v>304</v>
      </c>
      <c r="B148" s="32"/>
      <c r="C148" s="33" t="s">
        <v>305</v>
      </c>
      <c r="D148" s="33"/>
      <c r="E148" s="33"/>
      <c r="F148" s="33"/>
      <c r="G148" s="33"/>
    </row>
    <row r="149" ht="25" customHeight="1">
      <c r="A149" s="32" t="s">
        <v>306</v>
      </c>
      <c r="B149" s="32"/>
      <c r="C149" s="33" t="s">
        <v>268</v>
      </c>
      <c r="D149" s="33"/>
      <c r="E149" s="33"/>
      <c r="F149" s="33"/>
      <c r="G149" s="33"/>
    </row>
    <row r="150" ht="15" customHeight="1">
</row>
    <row r="151" ht="25" customHeight="1">
      <c r="A151" s="6" t="s">
        <v>475</v>
      </c>
      <c r="B151" s="6"/>
      <c r="C151" s="6"/>
      <c r="D151" s="6"/>
      <c r="E151" s="6"/>
      <c r="F151" s="6"/>
      <c r="G151" s="6"/>
    </row>
    <row r="152" ht="15" customHeight="1">
</row>
    <row r="153" ht="50" customHeight="1">
      <c r="A153" s="14" t="s">
        <v>205</v>
      </c>
      <c r="B153" s="14" t="s">
        <v>375</v>
      </c>
      <c r="C153" s="14"/>
      <c r="D153" s="14" t="s">
        <v>409</v>
      </c>
      <c r="E153" s="14" t="s">
        <v>410</v>
      </c>
      <c r="F153" s="14" t="s">
        <v>411</v>
      </c>
      <c r="G153" s="14" t="s">
        <v>412</v>
      </c>
    </row>
    <row r="154" ht="15" customHeight="1">
      <c r="A154" s="14">
        <v>1</v>
      </c>
      <c r="B154" s="14">
        <v>2</v>
      </c>
      <c r="C154" s="14"/>
      <c r="D154" s="14">
        <v>3</v>
      </c>
      <c r="E154" s="14">
        <v>4</v>
      </c>
      <c r="F154" s="14">
        <v>5</v>
      </c>
      <c r="G154" s="14">
        <v>6</v>
      </c>
    </row>
    <row r="155" ht="60" customHeight="1">
      <c r="A155" s="14" t="s">
        <v>476</v>
      </c>
      <c r="B155" s="15" t="s">
        <v>477</v>
      </c>
      <c r="C155" s="15"/>
      <c r="D155" s="14" t="s">
        <v>268</v>
      </c>
      <c r="E155" s="22">
        <v>3</v>
      </c>
      <c r="F155" s="22">
        <v>7451.69</v>
      </c>
      <c r="G155" s="22">
        <v>22355.07</v>
      </c>
    </row>
    <row r="156" ht="25" customHeight="1">
      <c r="A156" s="35" t="s">
        <v>415</v>
      </c>
      <c r="B156" s="35"/>
      <c r="C156" s="35"/>
      <c r="D156" s="35"/>
      <c r="E156" s="34">
        <f>SUBTOTAL(9,E155:E155)</f>
      </c>
      <c r="F156" s="34" t="s">
        <v>369</v>
      </c>
      <c r="G156" s="34">
        <f>SUBTOTAL(9,G155:G155)</f>
      </c>
    </row>
    <row r="157" ht="25" customHeight="1">
      <c r="A157" s="35" t="s">
        <v>416</v>
      </c>
      <c r="B157" s="35"/>
      <c r="C157" s="35"/>
      <c r="D157" s="35"/>
      <c r="E157" s="35"/>
      <c r="F157" s="35"/>
      <c r="G157" s="34">
        <f>SUBTOTAL(9,G155:G156)</f>
      </c>
    </row>
    <row r="158" ht="25" customHeight="1">
</row>
    <row r="159" ht="20" customHeight="1">
      <c r="A159" s="32" t="s">
        <v>303</v>
      </c>
      <c r="B159" s="32"/>
      <c r="C159" s="33" t="s">
        <v>174</v>
      </c>
      <c r="D159" s="33"/>
      <c r="E159" s="33"/>
      <c r="F159" s="33"/>
      <c r="G159" s="33"/>
    </row>
    <row r="160" ht="20" customHeight="1">
      <c r="A160" s="32" t="s">
        <v>304</v>
      </c>
      <c r="B160" s="32"/>
      <c r="C160" s="33" t="s">
        <v>305</v>
      </c>
      <c r="D160" s="33"/>
      <c r="E160" s="33"/>
      <c r="F160" s="33"/>
      <c r="G160" s="33"/>
    </row>
    <row r="161" ht="25" customHeight="1">
      <c r="A161" s="32" t="s">
        <v>306</v>
      </c>
      <c r="B161" s="32"/>
      <c r="C161" s="33" t="s">
        <v>268</v>
      </c>
      <c r="D161" s="33"/>
      <c r="E161" s="33"/>
      <c r="F161" s="33"/>
      <c r="G161" s="33"/>
    </row>
    <row r="162" ht="15" customHeight="1">
</row>
    <row r="163" ht="25" customHeight="1">
      <c r="A163" s="6" t="s">
        <v>417</v>
      </c>
      <c r="B163" s="6"/>
      <c r="C163" s="6"/>
      <c r="D163" s="6"/>
      <c r="E163" s="6"/>
      <c r="F163" s="6"/>
      <c r="G163" s="6"/>
    </row>
    <row r="164" ht="15" customHeight="1">
</row>
    <row r="165" ht="50" customHeight="1">
      <c r="A165" s="14" t="s">
        <v>205</v>
      </c>
      <c r="B165" s="14" t="s">
        <v>375</v>
      </c>
      <c r="C165" s="14"/>
      <c r="D165" s="14" t="s">
        <v>409</v>
      </c>
      <c r="E165" s="14" t="s">
        <v>410</v>
      </c>
      <c r="F165" s="14" t="s">
        <v>411</v>
      </c>
      <c r="G165" s="14" t="s">
        <v>412</v>
      </c>
    </row>
    <row r="166" ht="15" customHeight="1">
      <c r="A166" s="14">
        <v>1</v>
      </c>
      <c r="B166" s="14">
        <v>2</v>
      </c>
      <c r="C166" s="14"/>
      <c r="D166" s="14">
        <v>3</v>
      </c>
      <c r="E166" s="14">
        <v>4</v>
      </c>
      <c r="F166" s="14">
        <v>5</v>
      </c>
      <c r="G166" s="14">
        <v>6</v>
      </c>
    </row>
    <row r="167" ht="60" customHeight="1">
      <c r="A167" s="14" t="s">
        <v>360</v>
      </c>
      <c r="B167" s="15" t="s">
        <v>478</v>
      </c>
      <c r="C167" s="15"/>
      <c r="D167" s="14" t="s">
        <v>268</v>
      </c>
      <c r="E167" s="22">
        <v>1</v>
      </c>
      <c r="F167" s="22">
        <v>730354.4</v>
      </c>
      <c r="G167" s="22">
        <v>730354.4</v>
      </c>
    </row>
    <row r="168" ht="25" customHeight="1">
      <c r="A168" s="35" t="s">
        <v>415</v>
      </c>
      <c r="B168" s="35"/>
      <c r="C168" s="35"/>
      <c r="D168" s="35"/>
      <c r="E168" s="34">
        <f>SUBTOTAL(9,E167:E167)</f>
      </c>
      <c r="F168" s="34" t="s">
        <v>369</v>
      </c>
      <c r="G168" s="34">
        <f>SUBTOTAL(9,G167:G167)</f>
      </c>
    </row>
    <row r="169" ht="25" customHeight="1">
      <c r="A169" s="35" t="s">
        <v>416</v>
      </c>
      <c r="B169" s="35"/>
      <c r="C169" s="35"/>
      <c r="D169" s="35"/>
      <c r="E169" s="35"/>
      <c r="F169" s="35"/>
      <c r="G169" s="34">
        <f>SUBTOTAL(9,G167:G168)</f>
      </c>
    </row>
    <row r="170" ht="25" customHeight="1">
</row>
    <row r="171" ht="20" customHeight="1">
      <c r="A171" s="32" t="s">
        <v>303</v>
      </c>
      <c r="B171" s="32"/>
      <c r="C171" s="33" t="s">
        <v>174</v>
      </c>
      <c r="D171" s="33"/>
      <c r="E171" s="33"/>
      <c r="F171" s="33"/>
      <c r="G171" s="33"/>
    </row>
    <row r="172" ht="20" customHeight="1">
      <c r="A172" s="32" t="s">
        <v>304</v>
      </c>
      <c r="B172" s="32"/>
      <c r="C172" s="33" t="s">
        <v>305</v>
      </c>
      <c r="D172" s="33"/>
      <c r="E172" s="33"/>
      <c r="F172" s="33"/>
      <c r="G172" s="33"/>
    </row>
    <row r="173" ht="25" customHeight="1">
      <c r="A173" s="32" t="s">
        <v>306</v>
      </c>
      <c r="B173" s="32"/>
      <c r="C173" s="33" t="s">
        <v>268</v>
      </c>
      <c r="D173" s="33"/>
      <c r="E173" s="33"/>
      <c r="F173" s="33"/>
      <c r="G173" s="33"/>
    </row>
    <row r="174" ht="15" customHeight="1">
</row>
    <row r="175" ht="25" customHeight="1">
      <c r="A175" s="6" t="s">
        <v>479</v>
      </c>
      <c r="B175" s="6"/>
      <c r="C175" s="6"/>
      <c r="D175" s="6"/>
      <c r="E175" s="6"/>
      <c r="F175" s="6"/>
      <c r="G175" s="6"/>
    </row>
    <row r="176" ht="15" customHeight="1">
</row>
    <row r="177" ht="50" customHeight="1">
      <c r="A177" s="14" t="s">
        <v>205</v>
      </c>
      <c r="B177" s="14" t="s">
        <v>375</v>
      </c>
      <c r="C177" s="14"/>
      <c r="D177" s="14" t="s">
        <v>409</v>
      </c>
      <c r="E177" s="14" t="s">
        <v>410</v>
      </c>
      <c r="F177" s="14" t="s">
        <v>411</v>
      </c>
      <c r="G177" s="14" t="s">
        <v>412</v>
      </c>
    </row>
    <row r="178" ht="15" customHeight="1">
      <c r="A178" s="14">
        <v>1</v>
      </c>
      <c r="B178" s="14">
        <v>2</v>
      </c>
      <c r="C178" s="14"/>
      <c r="D178" s="14">
        <v>3</v>
      </c>
      <c r="E178" s="14">
        <v>4</v>
      </c>
      <c r="F178" s="14">
        <v>5</v>
      </c>
      <c r="G178" s="14">
        <v>6</v>
      </c>
    </row>
    <row r="179" ht="80" customHeight="1">
      <c r="A179" s="14" t="s">
        <v>480</v>
      </c>
      <c r="B179" s="15" t="s">
        <v>481</v>
      </c>
      <c r="C179" s="15"/>
      <c r="D179" s="14" t="s">
        <v>268</v>
      </c>
      <c r="E179" s="22">
        <v>1</v>
      </c>
      <c r="F179" s="22">
        <v>1000</v>
      </c>
      <c r="G179" s="22">
        <v>1000</v>
      </c>
    </row>
    <row r="180" ht="25" customHeight="1">
      <c r="A180" s="35" t="s">
        <v>415</v>
      </c>
      <c r="B180" s="35"/>
      <c r="C180" s="35"/>
      <c r="D180" s="35"/>
      <c r="E180" s="34">
        <f>SUBTOTAL(9,E179:E179)</f>
      </c>
      <c r="F180" s="34" t="s">
        <v>369</v>
      </c>
      <c r="G180" s="34">
        <f>SUBTOTAL(9,G179:G179)</f>
      </c>
    </row>
    <row r="181" ht="25" customHeight="1">
      <c r="A181" s="35" t="s">
        <v>416</v>
      </c>
      <c r="B181" s="35"/>
      <c r="C181" s="35"/>
      <c r="D181" s="35"/>
      <c r="E181" s="35"/>
      <c r="F181" s="35"/>
      <c r="G181" s="34">
        <f>SUBTOTAL(9,G179:G180)</f>
      </c>
    </row>
    <row r="182" ht="25" customHeight="1">
</row>
    <row r="183" ht="20" customHeight="1">
      <c r="A183" s="32" t="s">
        <v>303</v>
      </c>
      <c r="B183" s="32"/>
      <c r="C183" s="33" t="s">
        <v>174</v>
      </c>
      <c r="D183" s="33"/>
      <c r="E183" s="33"/>
      <c r="F183" s="33"/>
      <c r="G183" s="33"/>
    </row>
    <row r="184" ht="20" customHeight="1">
      <c r="A184" s="32" t="s">
        <v>304</v>
      </c>
      <c r="B184" s="32"/>
      <c r="C184" s="33" t="s">
        <v>305</v>
      </c>
      <c r="D184" s="33"/>
      <c r="E184" s="33"/>
      <c r="F184" s="33"/>
      <c r="G184" s="33"/>
    </row>
    <row r="185" ht="25" customHeight="1">
      <c r="A185" s="32" t="s">
        <v>306</v>
      </c>
      <c r="B185" s="32"/>
      <c r="C185" s="33" t="s">
        <v>268</v>
      </c>
      <c r="D185" s="33"/>
      <c r="E185" s="33"/>
      <c r="F185" s="33"/>
      <c r="G185" s="33"/>
    </row>
    <row r="186" ht="15" customHeight="1">
</row>
    <row r="187" ht="25" customHeight="1">
      <c r="A187" s="6" t="s">
        <v>482</v>
      </c>
      <c r="B187" s="6"/>
      <c r="C187" s="6"/>
      <c r="D187" s="6"/>
      <c r="E187" s="6"/>
      <c r="F187" s="6"/>
      <c r="G187" s="6"/>
    </row>
    <row r="188" ht="15" customHeight="1">
</row>
    <row r="189" ht="50" customHeight="1">
      <c r="A189" s="14" t="s">
        <v>205</v>
      </c>
      <c r="B189" s="14" t="s">
        <v>375</v>
      </c>
      <c r="C189" s="14"/>
      <c r="D189" s="14" t="s">
        <v>409</v>
      </c>
      <c r="E189" s="14" t="s">
        <v>410</v>
      </c>
      <c r="F189" s="14" t="s">
        <v>411</v>
      </c>
      <c r="G189" s="14" t="s">
        <v>412</v>
      </c>
    </row>
    <row r="190" ht="15" customHeight="1">
      <c r="A190" s="14">
        <v>1</v>
      </c>
      <c r="B190" s="14">
        <v>2</v>
      </c>
      <c r="C190" s="14"/>
      <c r="D190" s="14">
        <v>3</v>
      </c>
      <c r="E190" s="14">
        <v>4</v>
      </c>
      <c r="F190" s="14">
        <v>5</v>
      </c>
      <c r="G190" s="14">
        <v>6</v>
      </c>
    </row>
    <row r="191" ht="60" customHeight="1">
      <c r="A191" s="14" t="s">
        <v>483</v>
      </c>
      <c r="B191" s="15" t="s">
        <v>484</v>
      </c>
      <c r="C191" s="15"/>
      <c r="D191" s="14" t="s">
        <v>268</v>
      </c>
      <c r="E191" s="22">
        <v>1</v>
      </c>
      <c r="F191" s="22">
        <v>40000</v>
      </c>
      <c r="G191" s="22">
        <v>40000</v>
      </c>
    </row>
    <row r="192" ht="25" customHeight="1">
      <c r="A192" s="35" t="s">
        <v>415</v>
      </c>
      <c r="B192" s="35"/>
      <c r="C192" s="35"/>
      <c r="D192" s="35"/>
      <c r="E192" s="34">
        <f>SUBTOTAL(9,E191:E191)</f>
      </c>
      <c r="F192" s="34" t="s">
        <v>369</v>
      </c>
      <c r="G192" s="34">
        <f>SUBTOTAL(9,G191:G191)</f>
      </c>
    </row>
    <row r="193" ht="25" customHeight="1">
      <c r="A193" s="35" t="s">
        <v>416</v>
      </c>
      <c r="B193" s="35"/>
      <c r="C193" s="35"/>
      <c r="D193" s="35"/>
      <c r="E193" s="35"/>
      <c r="F193" s="35"/>
      <c r="G193" s="34">
        <f>SUBTOTAL(9,G191:G192)</f>
      </c>
    </row>
    <row r="194" ht="25" customHeight="1">
</row>
    <row r="195" ht="20" customHeight="1">
      <c r="A195" s="32" t="s">
        <v>303</v>
      </c>
      <c r="B195" s="32"/>
      <c r="C195" s="33" t="s">
        <v>174</v>
      </c>
      <c r="D195" s="33"/>
      <c r="E195" s="33"/>
      <c r="F195" s="33"/>
      <c r="G195" s="33"/>
    </row>
    <row r="196" ht="20" customHeight="1">
      <c r="A196" s="32" t="s">
        <v>304</v>
      </c>
      <c r="B196" s="32"/>
      <c r="C196" s="33" t="s">
        <v>305</v>
      </c>
      <c r="D196" s="33"/>
      <c r="E196" s="33"/>
      <c r="F196" s="33"/>
      <c r="G196" s="33"/>
    </row>
    <row r="197" ht="25" customHeight="1">
      <c r="A197" s="32" t="s">
        <v>306</v>
      </c>
      <c r="B197" s="32"/>
      <c r="C197" s="33" t="s">
        <v>268</v>
      </c>
      <c r="D197" s="33"/>
      <c r="E197" s="33"/>
      <c r="F197" s="33"/>
      <c r="G197" s="33"/>
    </row>
    <row r="198" ht="15" customHeight="1">
</row>
    <row r="199" ht="25" customHeight="1">
      <c r="A199" s="6" t="s">
        <v>485</v>
      </c>
      <c r="B199" s="6"/>
      <c r="C199" s="6"/>
      <c r="D199" s="6"/>
      <c r="E199" s="6"/>
      <c r="F199" s="6"/>
      <c r="G199" s="6"/>
    </row>
    <row r="200" ht="15" customHeight="1">
</row>
    <row r="201" ht="50" customHeight="1">
      <c r="A201" s="14" t="s">
        <v>205</v>
      </c>
      <c r="B201" s="14" t="s">
        <v>375</v>
      </c>
      <c r="C201" s="14"/>
      <c r="D201" s="14" t="s">
        <v>409</v>
      </c>
      <c r="E201" s="14" t="s">
        <v>410</v>
      </c>
      <c r="F201" s="14" t="s">
        <v>411</v>
      </c>
      <c r="G201" s="14" t="s">
        <v>412</v>
      </c>
    </row>
    <row r="202" ht="15" customHeight="1">
      <c r="A202" s="14">
        <v>1</v>
      </c>
      <c r="B202" s="14">
        <v>2</v>
      </c>
      <c r="C202" s="14"/>
      <c r="D202" s="14">
        <v>3</v>
      </c>
      <c r="E202" s="14">
        <v>4</v>
      </c>
      <c r="F202" s="14">
        <v>5</v>
      </c>
      <c r="G202" s="14">
        <v>6</v>
      </c>
    </row>
    <row r="203" ht="60" customHeight="1">
      <c r="A203" s="14" t="s">
        <v>486</v>
      </c>
      <c r="B203" s="15" t="s">
        <v>487</v>
      </c>
      <c r="C203" s="15"/>
      <c r="D203" s="14" t="s">
        <v>268</v>
      </c>
      <c r="E203" s="22">
        <v>3000</v>
      </c>
      <c r="F203" s="22">
        <v>45.9</v>
      </c>
      <c r="G203" s="22">
        <v>137700</v>
      </c>
    </row>
    <row r="204" ht="25" customHeight="1">
      <c r="A204" s="35" t="s">
        <v>415</v>
      </c>
      <c r="B204" s="35"/>
      <c r="C204" s="35"/>
      <c r="D204" s="35"/>
      <c r="E204" s="34">
        <f>SUBTOTAL(9,E203:E203)</f>
      </c>
      <c r="F204" s="34" t="s">
        <v>369</v>
      </c>
      <c r="G204" s="34">
        <f>SUBTOTAL(9,G203:G203)</f>
      </c>
    </row>
    <row r="205" ht="25" customHeight="1">
      <c r="A205" s="35" t="s">
        <v>416</v>
      </c>
      <c r="B205" s="35"/>
      <c r="C205" s="35"/>
      <c r="D205" s="35"/>
      <c r="E205" s="35"/>
      <c r="F205" s="35"/>
      <c r="G205" s="34">
        <f>SUBTOTAL(9,G203:G204)</f>
      </c>
    </row>
    <row r="206" ht="25" customHeight="1">
</row>
    <row r="207" ht="20" customHeight="1">
      <c r="A207" s="32" t="s">
        <v>303</v>
      </c>
      <c r="B207" s="32"/>
      <c r="C207" s="33" t="s">
        <v>174</v>
      </c>
      <c r="D207" s="33"/>
      <c r="E207" s="33"/>
      <c r="F207" s="33"/>
      <c r="G207" s="33"/>
    </row>
    <row r="208" ht="20" customHeight="1">
      <c r="A208" s="32" t="s">
        <v>304</v>
      </c>
      <c r="B208" s="32"/>
      <c r="C208" s="33" t="s">
        <v>305</v>
      </c>
      <c r="D208" s="33"/>
      <c r="E208" s="33"/>
      <c r="F208" s="33"/>
      <c r="G208" s="33"/>
    </row>
    <row r="209" ht="25" customHeight="1">
      <c r="A209" s="32" t="s">
        <v>306</v>
      </c>
      <c r="B209" s="32"/>
      <c r="C209" s="33" t="s">
        <v>268</v>
      </c>
      <c r="D209" s="33"/>
      <c r="E209" s="33"/>
      <c r="F209" s="33"/>
      <c r="G209" s="33"/>
    </row>
    <row r="210" ht="15" customHeight="1">
</row>
    <row r="211" ht="25" customHeight="1">
      <c r="A211" s="6" t="s">
        <v>488</v>
      </c>
      <c r="B211" s="6"/>
      <c r="C211" s="6"/>
      <c r="D211" s="6"/>
      <c r="E211" s="6"/>
      <c r="F211" s="6"/>
      <c r="G211" s="6"/>
    </row>
    <row r="212" ht="15" customHeight="1">
</row>
    <row r="213" ht="50" customHeight="1">
      <c r="A213" s="14" t="s">
        <v>205</v>
      </c>
      <c r="B213" s="14" t="s">
        <v>375</v>
      </c>
      <c r="C213" s="14"/>
      <c r="D213" s="14" t="s">
        <v>409</v>
      </c>
      <c r="E213" s="14" t="s">
        <v>410</v>
      </c>
      <c r="F213" s="14" t="s">
        <v>411</v>
      </c>
      <c r="G213" s="14" t="s">
        <v>412</v>
      </c>
    </row>
    <row r="214" ht="15" customHeight="1">
      <c r="A214" s="14">
        <v>1</v>
      </c>
      <c r="B214" s="14">
        <v>2</v>
      </c>
      <c r="C214" s="14"/>
      <c r="D214" s="14">
        <v>3</v>
      </c>
      <c r="E214" s="14">
        <v>4</v>
      </c>
      <c r="F214" s="14">
        <v>5</v>
      </c>
      <c r="G214" s="14">
        <v>6</v>
      </c>
    </row>
    <row r="215" ht="60" customHeight="1">
      <c r="A215" s="14" t="s">
        <v>489</v>
      </c>
      <c r="B215" s="15" t="s">
        <v>490</v>
      </c>
      <c r="C215" s="15"/>
      <c r="D215" s="14" t="s">
        <v>268</v>
      </c>
      <c r="E215" s="22">
        <v>1</v>
      </c>
      <c r="F215" s="22">
        <v>25000</v>
      </c>
      <c r="G215" s="22">
        <v>25000</v>
      </c>
    </row>
    <row r="216" ht="25" customHeight="1">
      <c r="A216" s="35" t="s">
        <v>415</v>
      </c>
      <c r="B216" s="35"/>
      <c r="C216" s="35"/>
      <c r="D216" s="35"/>
      <c r="E216" s="34">
        <f>SUBTOTAL(9,E215:E215)</f>
      </c>
      <c r="F216" s="34" t="s">
        <v>369</v>
      </c>
      <c r="G216" s="34">
        <f>SUBTOTAL(9,G215:G215)</f>
      </c>
    </row>
    <row r="217" ht="25" customHeight="1">
      <c r="A217" s="35" t="s">
        <v>416</v>
      </c>
      <c r="B217" s="35"/>
      <c r="C217" s="35"/>
      <c r="D217" s="35"/>
      <c r="E217" s="35"/>
      <c r="F217" s="35"/>
      <c r="G217" s="34">
        <f>SUBTOTAL(9,G215:G216)</f>
      </c>
    </row>
    <row r="218" ht="25" customHeight="1">
</row>
    <row r="219" ht="20" customHeight="1">
      <c r="A219" s="32" t="s">
        <v>303</v>
      </c>
      <c r="B219" s="32"/>
      <c r="C219" s="33" t="s">
        <v>174</v>
      </c>
      <c r="D219" s="33"/>
      <c r="E219" s="33"/>
      <c r="F219" s="33"/>
      <c r="G219" s="33"/>
    </row>
    <row r="220" ht="20" customHeight="1">
      <c r="A220" s="32" t="s">
        <v>304</v>
      </c>
      <c r="B220" s="32"/>
      <c r="C220" s="33" t="s">
        <v>305</v>
      </c>
      <c r="D220" s="33"/>
      <c r="E220" s="33"/>
      <c r="F220" s="33"/>
      <c r="G220" s="33"/>
    </row>
    <row r="221" ht="25" customHeight="1">
      <c r="A221" s="32" t="s">
        <v>306</v>
      </c>
      <c r="B221" s="32"/>
      <c r="C221" s="33" t="s">
        <v>268</v>
      </c>
      <c r="D221" s="33"/>
      <c r="E221" s="33"/>
      <c r="F221" s="33"/>
      <c r="G221" s="33"/>
    </row>
    <row r="222" ht="15" customHeight="1">
</row>
    <row r="223" ht="25" customHeight="1">
      <c r="A223" s="6" t="s">
        <v>420</v>
      </c>
      <c r="B223" s="6"/>
      <c r="C223" s="6"/>
      <c r="D223" s="6"/>
      <c r="E223" s="6"/>
      <c r="F223" s="6"/>
      <c r="G223" s="6"/>
    </row>
    <row r="224" ht="15" customHeight="1">
</row>
    <row r="225" ht="50" customHeight="1">
      <c r="A225" s="14" t="s">
        <v>205</v>
      </c>
      <c r="B225" s="14" t="s">
        <v>375</v>
      </c>
      <c r="C225" s="14"/>
      <c r="D225" s="14" t="s">
        <v>409</v>
      </c>
      <c r="E225" s="14" t="s">
        <v>410</v>
      </c>
      <c r="F225" s="14" t="s">
        <v>411</v>
      </c>
      <c r="G225" s="14" t="s">
        <v>412</v>
      </c>
    </row>
    <row r="226" ht="15" customHeight="1">
      <c r="A226" s="14">
        <v>1</v>
      </c>
      <c r="B226" s="14">
        <v>2</v>
      </c>
      <c r="C226" s="14"/>
      <c r="D226" s="14">
        <v>3</v>
      </c>
      <c r="E226" s="14">
        <v>4</v>
      </c>
      <c r="F226" s="14">
        <v>5</v>
      </c>
      <c r="G226" s="14">
        <v>6</v>
      </c>
    </row>
    <row r="227" ht="60" customHeight="1">
      <c r="A227" s="14" t="s">
        <v>364</v>
      </c>
      <c r="B227" s="15" t="s">
        <v>491</v>
      </c>
      <c r="C227" s="15"/>
      <c r="D227" s="14" t="s">
        <v>268</v>
      </c>
      <c r="E227" s="22">
        <v>1</v>
      </c>
      <c r="F227" s="22">
        <v>562176.47</v>
      </c>
      <c r="G227" s="22">
        <v>562176.47</v>
      </c>
    </row>
    <row r="228" ht="25" customHeight="1">
      <c r="A228" s="35" t="s">
        <v>415</v>
      </c>
      <c r="B228" s="35"/>
      <c r="C228" s="35"/>
      <c r="D228" s="35"/>
      <c r="E228" s="34">
        <f>SUBTOTAL(9,E227:E227)</f>
      </c>
      <c r="F228" s="34" t="s">
        <v>369</v>
      </c>
      <c r="G228" s="34">
        <f>SUBTOTAL(9,G227:G227)</f>
      </c>
    </row>
    <row r="229" ht="25" customHeight="1">
      <c r="A229" s="35" t="s">
        <v>416</v>
      </c>
      <c r="B229" s="35"/>
      <c r="C229" s="35"/>
      <c r="D229" s="35"/>
      <c r="E229" s="35"/>
      <c r="F229" s="35"/>
      <c r="G229" s="34">
        <f>SUBTOTAL(9,G227:G228)</f>
      </c>
    </row>
    <row r="230" ht="25" customHeight="1">
</row>
    <row r="231" ht="20" customHeight="1">
      <c r="A231" s="32" t="s">
        <v>303</v>
      </c>
      <c r="B231" s="32"/>
      <c r="C231" s="33" t="s">
        <v>174</v>
      </c>
      <c r="D231" s="33"/>
      <c r="E231" s="33"/>
      <c r="F231" s="33"/>
      <c r="G231" s="33"/>
    </row>
    <row r="232" ht="20" customHeight="1">
      <c r="A232" s="32" t="s">
        <v>304</v>
      </c>
      <c r="B232" s="32"/>
      <c r="C232" s="33" t="s">
        <v>492</v>
      </c>
      <c r="D232" s="33"/>
      <c r="E232" s="33"/>
      <c r="F232" s="33"/>
      <c r="G232" s="33"/>
    </row>
    <row r="233" ht="25" customHeight="1">
      <c r="A233" s="32" t="s">
        <v>306</v>
      </c>
      <c r="B233" s="32"/>
      <c r="C233" s="33" t="s">
        <v>268</v>
      </c>
      <c r="D233" s="33"/>
      <c r="E233" s="33"/>
      <c r="F233" s="33"/>
      <c r="G233" s="33"/>
    </row>
    <row r="234" ht="15" customHeight="1">
</row>
    <row r="235" ht="25" customHeight="1">
      <c r="A235" s="6" t="s">
        <v>428</v>
      </c>
      <c r="B235" s="6"/>
      <c r="C235" s="6"/>
      <c r="D235" s="6"/>
      <c r="E235" s="6"/>
      <c r="F235" s="6"/>
      <c r="G235" s="6"/>
    </row>
    <row r="236" ht="15" customHeight="1">
</row>
    <row r="237" ht="50" customHeight="1">
      <c r="A237" s="14" t="s">
        <v>205</v>
      </c>
      <c r="B237" s="14" t="s">
        <v>375</v>
      </c>
      <c r="C237" s="14"/>
      <c r="D237" s="14" t="s">
        <v>409</v>
      </c>
      <c r="E237" s="14" t="s">
        <v>410</v>
      </c>
      <c r="F237" s="14" t="s">
        <v>411</v>
      </c>
      <c r="G237" s="14" t="s">
        <v>412</v>
      </c>
    </row>
    <row r="238" ht="15" customHeight="1">
      <c r="A238" s="14">
        <v>1</v>
      </c>
      <c r="B238" s="14">
        <v>2</v>
      </c>
      <c r="C238" s="14"/>
      <c r="D238" s="14">
        <v>3</v>
      </c>
      <c r="E238" s="14">
        <v>4</v>
      </c>
      <c r="F238" s="14">
        <v>5</v>
      </c>
      <c r="G238" s="14">
        <v>6</v>
      </c>
    </row>
    <row r="239" ht="100" customHeight="1">
      <c r="A239" s="14" t="s">
        <v>493</v>
      </c>
      <c r="B239" s="15" t="s">
        <v>494</v>
      </c>
      <c r="C239" s="15"/>
      <c r="D239" s="14" t="s">
        <v>268</v>
      </c>
      <c r="E239" s="22">
        <v>1</v>
      </c>
      <c r="F239" s="22">
        <v>200000</v>
      </c>
      <c r="G239" s="22">
        <v>200000</v>
      </c>
    </row>
    <row r="240" ht="25" customHeight="1">
      <c r="A240" s="35" t="s">
        <v>415</v>
      </c>
      <c r="B240" s="35"/>
      <c r="C240" s="35"/>
      <c r="D240" s="35"/>
      <c r="E240" s="34">
        <f>SUBTOTAL(9,E239:E239)</f>
      </c>
      <c r="F240" s="34" t="s">
        <v>369</v>
      </c>
      <c r="G240" s="34">
        <f>SUBTOTAL(9,G239:G239)</f>
      </c>
    </row>
    <row r="241" ht="25" customHeight="1">
      <c r="A241" s="35" t="s">
        <v>416</v>
      </c>
      <c r="B241" s="35"/>
      <c r="C241" s="35"/>
      <c r="D241" s="35"/>
      <c r="E241" s="35"/>
      <c r="F241" s="35"/>
      <c r="G241" s="34">
        <f>SUBTOTAL(9,G239:G240)</f>
      </c>
    </row>
    <row r="242" ht="25" customHeight="1">
</row>
    <row r="243" ht="20" customHeight="1">
      <c r="A243" s="32" t="s">
        <v>303</v>
      </c>
      <c r="B243" s="32"/>
      <c r="C243" s="33" t="s">
        <v>180</v>
      </c>
      <c r="D243" s="33"/>
      <c r="E243" s="33"/>
      <c r="F243" s="33"/>
      <c r="G243" s="33"/>
    </row>
    <row r="244" ht="20" customHeight="1">
      <c r="A244" s="32" t="s">
        <v>304</v>
      </c>
      <c r="B244" s="32"/>
      <c r="C244" s="33" t="s">
        <v>305</v>
      </c>
      <c r="D244" s="33"/>
      <c r="E244" s="33"/>
      <c r="F244" s="33"/>
      <c r="G244" s="33"/>
    </row>
    <row r="245" ht="25" customHeight="1">
      <c r="A245" s="32" t="s">
        <v>306</v>
      </c>
      <c r="B245" s="32"/>
      <c r="C245" s="33" t="s">
        <v>268</v>
      </c>
      <c r="D245" s="33"/>
      <c r="E245" s="33"/>
      <c r="F245" s="33"/>
      <c r="G245" s="33"/>
    </row>
    <row r="246" ht="15" customHeight="1">
</row>
    <row r="247" ht="25" customHeight="1">
      <c r="A247" s="6" t="s">
        <v>425</v>
      </c>
      <c r="B247" s="6"/>
      <c r="C247" s="6"/>
      <c r="D247" s="6"/>
      <c r="E247" s="6"/>
      <c r="F247" s="6"/>
      <c r="G247" s="6"/>
    </row>
    <row r="248" ht="15" customHeight="1">
</row>
    <row r="249" ht="50" customHeight="1">
      <c r="A249" s="14" t="s">
        <v>205</v>
      </c>
      <c r="B249" s="14" t="s">
        <v>375</v>
      </c>
      <c r="C249" s="14"/>
      <c r="D249" s="14" t="s">
        <v>409</v>
      </c>
      <c r="E249" s="14" t="s">
        <v>410</v>
      </c>
      <c r="F249" s="14" t="s">
        <v>411</v>
      </c>
      <c r="G249" s="14" t="s">
        <v>412</v>
      </c>
    </row>
    <row r="250" ht="15" customHeight="1">
      <c r="A250" s="14">
        <v>1</v>
      </c>
      <c r="B250" s="14">
        <v>2</v>
      </c>
      <c r="C250" s="14"/>
      <c r="D250" s="14">
        <v>3</v>
      </c>
      <c r="E250" s="14">
        <v>4</v>
      </c>
      <c r="F250" s="14">
        <v>5</v>
      </c>
      <c r="G250" s="14">
        <v>6</v>
      </c>
    </row>
    <row r="251" ht="60" customHeight="1">
      <c r="A251" s="14" t="s">
        <v>321</v>
      </c>
      <c r="B251" s="15" t="s">
        <v>495</v>
      </c>
      <c r="C251" s="15"/>
      <c r="D251" s="14" t="s">
        <v>268</v>
      </c>
      <c r="E251" s="22">
        <v>1</v>
      </c>
      <c r="F251" s="22">
        <v>667800</v>
      </c>
      <c r="G251" s="22">
        <v>667800</v>
      </c>
    </row>
    <row r="252" ht="25" customHeight="1">
      <c r="A252" s="35" t="s">
        <v>415</v>
      </c>
      <c r="B252" s="35"/>
      <c r="C252" s="35"/>
      <c r="D252" s="35"/>
      <c r="E252" s="34">
        <f>SUBTOTAL(9,E251:E251)</f>
      </c>
      <c r="F252" s="34" t="s">
        <v>369</v>
      </c>
      <c r="G252" s="34">
        <f>SUBTOTAL(9,G251:G251)</f>
      </c>
    </row>
    <row r="253" ht="60" customHeight="1">
      <c r="A253" s="14" t="s">
        <v>322</v>
      </c>
      <c r="B253" s="15" t="s">
        <v>496</v>
      </c>
      <c r="C253" s="15"/>
      <c r="D253" s="14" t="s">
        <v>268</v>
      </c>
      <c r="E253" s="22">
        <v>1</v>
      </c>
      <c r="F253" s="22">
        <v>427999.62</v>
      </c>
      <c r="G253" s="22">
        <v>427999.62</v>
      </c>
    </row>
    <row r="254" ht="25" customHeight="1">
      <c r="A254" s="35" t="s">
        <v>415</v>
      </c>
      <c r="B254" s="35"/>
      <c r="C254" s="35"/>
      <c r="D254" s="35"/>
      <c r="E254" s="34">
        <f>SUBTOTAL(9,E253:E253)</f>
      </c>
      <c r="F254" s="34" t="s">
        <v>369</v>
      </c>
      <c r="G254" s="34">
        <f>SUBTOTAL(9,G253:G253)</f>
      </c>
    </row>
    <row r="255" ht="25" customHeight="1">
      <c r="A255" s="35" t="s">
        <v>416</v>
      </c>
      <c r="B255" s="35"/>
      <c r="C255" s="35"/>
      <c r="D255" s="35"/>
      <c r="E255" s="35"/>
      <c r="F255" s="35"/>
      <c r="G255" s="34">
        <f>SUBTOTAL(9,G251:G254)</f>
      </c>
    </row>
    <row r="256" ht="25" customHeight="1">
</row>
    <row r="257" ht="20" customHeight="1">
      <c r="A257" s="32" t="s">
        <v>303</v>
      </c>
      <c r="B257" s="32"/>
      <c r="C257" s="33" t="s">
        <v>174</v>
      </c>
      <c r="D257" s="33"/>
      <c r="E257" s="33"/>
      <c r="F257" s="33"/>
      <c r="G257" s="33"/>
    </row>
    <row r="258" ht="20" customHeight="1">
      <c r="A258" s="32" t="s">
        <v>304</v>
      </c>
      <c r="B258" s="32"/>
      <c r="C258" s="33" t="s">
        <v>305</v>
      </c>
      <c r="D258" s="33"/>
      <c r="E258" s="33"/>
      <c r="F258" s="33"/>
      <c r="G258" s="33"/>
    </row>
    <row r="259" ht="25" customHeight="1">
      <c r="A259" s="32" t="s">
        <v>306</v>
      </c>
      <c r="B259" s="32"/>
      <c r="C259" s="33" t="s">
        <v>271</v>
      </c>
      <c r="D259" s="33"/>
      <c r="E259" s="33"/>
      <c r="F259" s="33"/>
      <c r="G259" s="33"/>
    </row>
    <row r="260" ht="15" customHeight="1">
</row>
    <row r="261" ht="25" customHeight="1">
      <c r="A261" s="6" t="s">
        <v>423</v>
      </c>
      <c r="B261" s="6"/>
      <c r="C261" s="6"/>
      <c r="D261" s="6"/>
      <c r="E261" s="6"/>
      <c r="F261" s="6"/>
      <c r="G261" s="6"/>
    </row>
    <row r="262" ht="15" customHeight="1">
</row>
    <row r="263" ht="50" customHeight="1">
      <c r="A263" s="14" t="s">
        <v>205</v>
      </c>
      <c r="B263" s="14" t="s">
        <v>375</v>
      </c>
      <c r="C263" s="14"/>
      <c r="D263" s="14" t="s">
        <v>409</v>
      </c>
      <c r="E263" s="14" t="s">
        <v>410</v>
      </c>
      <c r="F263" s="14" t="s">
        <v>411</v>
      </c>
      <c r="G263" s="14" t="s">
        <v>412</v>
      </c>
    </row>
    <row r="264" ht="15" customHeight="1">
      <c r="A264" s="14">
        <v>1</v>
      </c>
      <c r="B264" s="14">
        <v>2</v>
      </c>
      <c r="C264" s="14"/>
      <c r="D264" s="14">
        <v>3</v>
      </c>
      <c r="E264" s="14">
        <v>4</v>
      </c>
      <c r="F264" s="14">
        <v>5</v>
      </c>
      <c r="G264" s="14">
        <v>6</v>
      </c>
    </row>
    <row r="265" ht="60" customHeight="1">
      <c r="A265" s="14" t="s">
        <v>210</v>
      </c>
      <c r="B265" s="15" t="s">
        <v>424</v>
      </c>
      <c r="C265" s="15"/>
      <c r="D265" s="14" t="s">
        <v>56</v>
      </c>
      <c r="E265" s="22">
        <v>1</v>
      </c>
      <c r="F265" s="22">
        <v>117360</v>
      </c>
      <c r="G265" s="22">
        <v>117360</v>
      </c>
    </row>
    <row r="266" ht="25" customHeight="1">
      <c r="A266" s="35" t="s">
        <v>415</v>
      </c>
      <c r="B266" s="35"/>
      <c r="C266" s="35"/>
      <c r="D266" s="35"/>
      <c r="E266" s="34">
        <f>SUBTOTAL(9,E265:E265)</f>
      </c>
      <c r="F266" s="34" t="s">
        <v>369</v>
      </c>
      <c r="G266" s="34">
        <f>SUBTOTAL(9,G265:G265)</f>
      </c>
    </row>
    <row r="267" ht="25" customHeight="1">
      <c r="A267" s="35" t="s">
        <v>416</v>
      </c>
      <c r="B267" s="35"/>
      <c r="C267" s="35"/>
      <c r="D267" s="35"/>
      <c r="E267" s="35"/>
      <c r="F267" s="35"/>
      <c r="G267" s="34">
        <f>SUBTOTAL(9,G265:G266)</f>
      </c>
    </row>
    <row r="268" ht="25" customHeight="1">
</row>
    <row r="269" ht="20" customHeight="1">
      <c r="A269" s="32" t="s">
        <v>303</v>
      </c>
      <c r="B269" s="32"/>
      <c r="C269" s="33" t="s">
        <v>174</v>
      </c>
      <c r="D269" s="33"/>
      <c r="E269" s="33"/>
      <c r="F269" s="33"/>
      <c r="G269" s="33"/>
    </row>
    <row r="270" ht="20" customHeight="1">
      <c r="A270" s="32" t="s">
        <v>304</v>
      </c>
      <c r="B270" s="32"/>
      <c r="C270" s="33" t="s">
        <v>305</v>
      </c>
      <c r="D270" s="33"/>
      <c r="E270" s="33"/>
      <c r="F270" s="33"/>
      <c r="G270" s="33"/>
    </row>
    <row r="271" ht="25" customHeight="1">
      <c r="A271" s="32" t="s">
        <v>306</v>
      </c>
      <c r="B271" s="32"/>
      <c r="C271" s="33" t="s">
        <v>271</v>
      </c>
      <c r="D271" s="33"/>
      <c r="E271" s="33"/>
      <c r="F271" s="33"/>
      <c r="G271" s="33"/>
    </row>
    <row r="272" ht="15" customHeight="1">
</row>
    <row r="273" ht="25" customHeight="1">
      <c r="A273" s="6" t="s">
        <v>425</v>
      </c>
      <c r="B273" s="6"/>
      <c r="C273" s="6"/>
      <c r="D273" s="6"/>
      <c r="E273" s="6"/>
      <c r="F273" s="6"/>
      <c r="G273" s="6"/>
    </row>
    <row r="274" ht="15" customHeight="1">
</row>
    <row r="275" ht="50" customHeight="1">
      <c r="A275" s="14" t="s">
        <v>205</v>
      </c>
      <c r="B275" s="14" t="s">
        <v>375</v>
      </c>
      <c r="C275" s="14"/>
      <c r="D275" s="14" t="s">
        <v>409</v>
      </c>
      <c r="E275" s="14" t="s">
        <v>410</v>
      </c>
      <c r="F275" s="14" t="s">
        <v>411</v>
      </c>
      <c r="G275" s="14" t="s">
        <v>412</v>
      </c>
    </row>
    <row r="276" ht="15" customHeight="1">
      <c r="A276" s="14">
        <v>1</v>
      </c>
      <c r="B276" s="14">
        <v>2</v>
      </c>
      <c r="C276" s="14"/>
      <c r="D276" s="14">
        <v>3</v>
      </c>
      <c r="E276" s="14">
        <v>4</v>
      </c>
      <c r="F276" s="14">
        <v>5</v>
      </c>
      <c r="G276" s="14">
        <v>6</v>
      </c>
    </row>
    <row r="277" ht="60" customHeight="1">
      <c r="A277" s="14" t="s">
        <v>319</v>
      </c>
      <c r="B277" s="15" t="s">
        <v>426</v>
      </c>
      <c r="C277" s="15"/>
      <c r="D277" s="14" t="s">
        <v>56</v>
      </c>
      <c r="E277" s="22">
        <v>1</v>
      </c>
      <c r="F277" s="22">
        <v>82008</v>
      </c>
      <c r="G277" s="22">
        <v>82008</v>
      </c>
    </row>
    <row r="278" ht="25" customHeight="1">
      <c r="A278" s="35" t="s">
        <v>415</v>
      </c>
      <c r="B278" s="35"/>
      <c r="C278" s="35"/>
      <c r="D278" s="35"/>
      <c r="E278" s="34">
        <f>SUBTOTAL(9,E277:E277)</f>
      </c>
      <c r="F278" s="34" t="s">
        <v>369</v>
      </c>
      <c r="G278" s="34">
        <f>SUBTOTAL(9,G277:G277)</f>
      </c>
    </row>
    <row r="279" ht="60" customHeight="1">
      <c r="A279" s="14" t="s">
        <v>320</v>
      </c>
      <c r="B279" s="15" t="s">
        <v>427</v>
      </c>
      <c r="C279" s="15"/>
      <c r="D279" s="14" t="s">
        <v>56</v>
      </c>
      <c r="E279" s="22">
        <v>1</v>
      </c>
      <c r="F279" s="22">
        <v>33309.72</v>
      </c>
      <c r="G279" s="22">
        <v>33309.72</v>
      </c>
    </row>
    <row r="280" ht="25" customHeight="1">
      <c r="A280" s="35" t="s">
        <v>415</v>
      </c>
      <c r="B280" s="35"/>
      <c r="C280" s="35"/>
      <c r="D280" s="35"/>
      <c r="E280" s="34">
        <f>SUBTOTAL(9,E279:E279)</f>
      </c>
      <c r="F280" s="34" t="s">
        <v>369</v>
      </c>
      <c r="G280" s="34">
        <f>SUBTOTAL(9,G279:G279)</f>
      </c>
    </row>
    <row r="281" ht="25" customHeight="1">
      <c r="A281" s="35" t="s">
        <v>416</v>
      </c>
      <c r="B281" s="35"/>
      <c r="C281" s="35"/>
      <c r="D281" s="35"/>
      <c r="E281" s="35"/>
      <c r="F281" s="35"/>
      <c r="G281" s="34">
        <f>SUBTOTAL(9,G277:G280)</f>
      </c>
    </row>
    <row r="282" ht="25" customHeight="1">
</row>
    <row r="283" ht="20" customHeight="1">
      <c r="A283" s="32" t="s">
        <v>303</v>
      </c>
      <c r="B283" s="32"/>
      <c r="C283" s="33" t="s">
        <v>174</v>
      </c>
      <c r="D283" s="33"/>
      <c r="E283" s="33"/>
      <c r="F283" s="33"/>
      <c r="G283" s="33"/>
    </row>
    <row r="284" ht="20" customHeight="1">
      <c r="A284" s="32" t="s">
        <v>304</v>
      </c>
      <c r="B284" s="32"/>
      <c r="C284" s="33" t="s">
        <v>305</v>
      </c>
      <c r="D284" s="33"/>
      <c r="E284" s="33"/>
      <c r="F284" s="33"/>
      <c r="G284" s="33"/>
    </row>
    <row r="285" ht="25" customHeight="1">
      <c r="A285" s="32" t="s">
        <v>306</v>
      </c>
      <c r="B285" s="32"/>
      <c r="C285" s="33" t="s">
        <v>271</v>
      </c>
      <c r="D285" s="33"/>
      <c r="E285" s="33"/>
      <c r="F285" s="33"/>
      <c r="G285" s="33"/>
    </row>
    <row r="286" ht="15" customHeight="1">
</row>
    <row r="287" ht="25" customHeight="1">
      <c r="A287" s="6" t="s">
        <v>428</v>
      </c>
      <c r="B287" s="6"/>
      <c r="C287" s="6"/>
      <c r="D287" s="6"/>
      <c r="E287" s="6"/>
      <c r="F287" s="6"/>
      <c r="G287" s="6"/>
    </row>
    <row r="288" ht="15" customHeight="1">
</row>
    <row r="289" ht="50" customHeight="1">
      <c r="A289" s="14" t="s">
        <v>205</v>
      </c>
      <c r="B289" s="14" t="s">
        <v>375</v>
      </c>
      <c r="C289" s="14"/>
      <c r="D289" s="14" t="s">
        <v>409</v>
      </c>
      <c r="E289" s="14" t="s">
        <v>410</v>
      </c>
      <c r="F289" s="14" t="s">
        <v>411</v>
      </c>
      <c r="G289" s="14" t="s">
        <v>412</v>
      </c>
    </row>
    <row r="290" ht="15" customHeight="1">
      <c r="A290" s="14">
        <v>1</v>
      </c>
      <c r="B290" s="14">
        <v>2</v>
      </c>
      <c r="C290" s="14"/>
      <c r="D290" s="14">
        <v>3</v>
      </c>
      <c r="E290" s="14">
        <v>4</v>
      </c>
      <c r="F290" s="14">
        <v>5</v>
      </c>
      <c r="G290" s="14">
        <v>6</v>
      </c>
    </row>
    <row r="291" ht="60" customHeight="1">
      <c r="A291" s="14" t="s">
        <v>323</v>
      </c>
      <c r="B291" s="15" t="s">
        <v>429</v>
      </c>
      <c r="C291" s="15"/>
      <c r="D291" s="14" t="s">
        <v>56</v>
      </c>
      <c r="E291" s="22">
        <v>1</v>
      </c>
      <c r="F291" s="22">
        <v>480000</v>
      </c>
      <c r="G291" s="22">
        <v>480000</v>
      </c>
    </row>
    <row r="292" ht="25" customHeight="1">
      <c r="A292" s="35" t="s">
        <v>415</v>
      </c>
      <c r="B292" s="35"/>
      <c r="C292" s="35"/>
      <c r="D292" s="35"/>
      <c r="E292" s="34">
        <f>SUBTOTAL(9,E291:E291)</f>
      </c>
      <c r="F292" s="34" t="s">
        <v>369</v>
      </c>
      <c r="G292" s="34">
        <f>SUBTOTAL(9,G291:G291)</f>
      </c>
    </row>
    <row r="293" ht="80" customHeight="1">
      <c r="A293" s="14" t="s">
        <v>324</v>
      </c>
      <c r="B293" s="15" t="s">
        <v>430</v>
      </c>
      <c r="C293" s="15"/>
      <c r="D293" s="14" t="s">
        <v>56</v>
      </c>
      <c r="E293" s="22">
        <v>1</v>
      </c>
      <c r="F293" s="22">
        <v>216000</v>
      </c>
      <c r="G293" s="22">
        <v>216000</v>
      </c>
    </row>
    <row r="294" ht="25" customHeight="1">
      <c r="A294" s="35" t="s">
        <v>415</v>
      </c>
      <c r="B294" s="35"/>
      <c r="C294" s="35"/>
      <c r="D294" s="35"/>
      <c r="E294" s="34">
        <f>SUBTOTAL(9,E293:E293)</f>
      </c>
      <c r="F294" s="34" t="s">
        <v>369</v>
      </c>
      <c r="G294" s="34">
        <f>SUBTOTAL(9,G293:G293)</f>
      </c>
    </row>
    <row r="295" ht="60" customHeight="1">
      <c r="A295" s="14" t="s">
        <v>325</v>
      </c>
      <c r="B295" s="15" t="s">
        <v>431</v>
      </c>
      <c r="C295" s="15"/>
      <c r="D295" s="14" t="s">
        <v>56</v>
      </c>
      <c r="E295" s="22">
        <v>1</v>
      </c>
      <c r="F295" s="22">
        <v>21039.84</v>
      </c>
      <c r="G295" s="22">
        <v>21039.84</v>
      </c>
    </row>
    <row r="296" ht="25" customHeight="1">
      <c r="A296" s="35" t="s">
        <v>415</v>
      </c>
      <c r="B296" s="35"/>
      <c r="C296" s="35"/>
      <c r="D296" s="35"/>
      <c r="E296" s="34">
        <f>SUBTOTAL(9,E295:E295)</f>
      </c>
      <c r="F296" s="34" t="s">
        <v>369</v>
      </c>
      <c r="G296" s="34">
        <f>SUBTOTAL(9,G295:G295)</f>
      </c>
    </row>
    <row r="297" ht="60" customHeight="1">
      <c r="A297" s="14" t="s">
        <v>326</v>
      </c>
      <c r="B297" s="15" t="s">
        <v>432</v>
      </c>
      <c r="C297" s="15"/>
      <c r="D297" s="14" t="s">
        <v>56</v>
      </c>
      <c r="E297" s="22">
        <v>1</v>
      </c>
      <c r="F297" s="22">
        <v>20000</v>
      </c>
      <c r="G297" s="22">
        <v>20000</v>
      </c>
    </row>
    <row r="298" ht="25" customHeight="1">
      <c r="A298" s="35" t="s">
        <v>415</v>
      </c>
      <c r="B298" s="35"/>
      <c r="C298" s="35"/>
      <c r="D298" s="35"/>
      <c r="E298" s="34">
        <f>SUBTOTAL(9,E297:E297)</f>
      </c>
      <c r="F298" s="34" t="s">
        <v>369</v>
      </c>
      <c r="G298" s="34">
        <f>SUBTOTAL(9,G297:G297)</f>
      </c>
    </row>
    <row r="299" ht="60" customHeight="1">
      <c r="A299" s="14" t="s">
        <v>338</v>
      </c>
      <c r="B299" s="15" t="s">
        <v>433</v>
      </c>
      <c r="C299" s="15"/>
      <c r="D299" s="14" t="s">
        <v>56</v>
      </c>
      <c r="E299" s="22">
        <v>1</v>
      </c>
      <c r="F299" s="22">
        <v>54000</v>
      </c>
      <c r="G299" s="22">
        <v>54000</v>
      </c>
    </row>
    <row r="300" ht="25" customHeight="1">
      <c r="A300" s="35" t="s">
        <v>415</v>
      </c>
      <c r="B300" s="35"/>
      <c r="C300" s="35"/>
      <c r="D300" s="35"/>
      <c r="E300" s="34">
        <f>SUBTOTAL(9,E299:E299)</f>
      </c>
      <c r="F300" s="34" t="s">
        <v>369</v>
      </c>
      <c r="G300" s="34">
        <f>SUBTOTAL(9,G299:G299)</f>
      </c>
    </row>
    <row r="301" ht="60" customHeight="1">
      <c r="A301" s="14" t="s">
        <v>340</v>
      </c>
      <c r="B301" s="15" t="s">
        <v>434</v>
      </c>
      <c r="C301" s="15"/>
      <c r="D301" s="14" t="s">
        <v>56</v>
      </c>
      <c r="E301" s="22">
        <v>1</v>
      </c>
      <c r="F301" s="22">
        <v>50000</v>
      </c>
      <c r="G301" s="22">
        <v>50000</v>
      </c>
    </row>
    <row r="302" ht="25" customHeight="1">
      <c r="A302" s="35" t="s">
        <v>415</v>
      </c>
      <c r="B302" s="35"/>
      <c r="C302" s="35"/>
      <c r="D302" s="35"/>
      <c r="E302" s="34">
        <f>SUBTOTAL(9,E301:E301)</f>
      </c>
      <c r="F302" s="34" t="s">
        <v>369</v>
      </c>
      <c r="G302" s="34">
        <f>SUBTOTAL(9,G301:G301)</f>
      </c>
    </row>
    <row r="303" ht="60" customHeight="1">
      <c r="A303" s="14" t="s">
        <v>342</v>
      </c>
      <c r="B303" s="15" t="s">
        <v>435</v>
      </c>
      <c r="C303" s="15"/>
      <c r="D303" s="14" t="s">
        <v>56</v>
      </c>
      <c r="E303" s="22">
        <v>1</v>
      </c>
      <c r="F303" s="22">
        <v>95040</v>
      </c>
      <c r="G303" s="22">
        <v>95040</v>
      </c>
    </row>
    <row r="304" ht="25" customHeight="1">
      <c r="A304" s="35" t="s">
        <v>415</v>
      </c>
      <c r="B304" s="35"/>
      <c r="C304" s="35"/>
      <c r="D304" s="35"/>
      <c r="E304" s="34">
        <f>SUBTOTAL(9,E303:E303)</f>
      </c>
      <c r="F304" s="34" t="s">
        <v>369</v>
      </c>
      <c r="G304" s="34">
        <f>SUBTOTAL(9,G303:G303)</f>
      </c>
    </row>
    <row r="305" ht="60" customHeight="1">
      <c r="A305" s="14" t="s">
        <v>344</v>
      </c>
      <c r="B305" s="15" t="s">
        <v>436</v>
      </c>
      <c r="C305" s="15"/>
      <c r="D305" s="14" t="s">
        <v>56</v>
      </c>
      <c r="E305" s="22">
        <v>2</v>
      </c>
      <c r="F305" s="22">
        <v>7500</v>
      </c>
      <c r="G305" s="22">
        <v>15000</v>
      </c>
    </row>
    <row r="306" ht="25" customHeight="1">
      <c r="A306" s="35" t="s">
        <v>415</v>
      </c>
      <c r="B306" s="35"/>
      <c r="C306" s="35"/>
      <c r="D306" s="35"/>
      <c r="E306" s="34">
        <f>SUBTOTAL(9,E305:E305)</f>
      </c>
      <c r="F306" s="34" t="s">
        <v>369</v>
      </c>
      <c r="G306" s="34">
        <f>SUBTOTAL(9,G305:G305)</f>
      </c>
    </row>
    <row r="307" ht="60" customHeight="1">
      <c r="A307" s="14" t="s">
        <v>346</v>
      </c>
      <c r="B307" s="15" t="s">
        <v>437</v>
      </c>
      <c r="C307" s="15"/>
      <c r="D307" s="14" t="s">
        <v>56</v>
      </c>
      <c r="E307" s="22">
        <v>1</v>
      </c>
      <c r="F307" s="22">
        <v>10000</v>
      </c>
      <c r="G307" s="22">
        <v>10000</v>
      </c>
    </row>
    <row r="308" ht="25" customHeight="1">
      <c r="A308" s="35" t="s">
        <v>415</v>
      </c>
      <c r="B308" s="35"/>
      <c r="C308" s="35"/>
      <c r="D308" s="35"/>
      <c r="E308" s="34">
        <f>SUBTOTAL(9,E307:E307)</f>
      </c>
      <c r="F308" s="34" t="s">
        <v>369</v>
      </c>
      <c r="G308" s="34">
        <f>SUBTOTAL(9,G307:G307)</f>
      </c>
    </row>
    <row r="309" ht="60" customHeight="1">
      <c r="A309" s="14" t="s">
        <v>366</v>
      </c>
      <c r="B309" s="15" t="s">
        <v>438</v>
      </c>
      <c r="C309" s="15"/>
      <c r="D309" s="14" t="s">
        <v>56</v>
      </c>
      <c r="E309" s="22">
        <v>1</v>
      </c>
      <c r="F309" s="22">
        <v>3000</v>
      </c>
      <c r="G309" s="22">
        <v>3000</v>
      </c>
    </row>
    <row r="310" ht="25" customHeight="1">
      <c r="A310" s="35" t="s">
        <v>415</v>
      </c>
      <c r="B310" s="35"/>
      <c r="C310" s="35"/>
      <c r="D310" s="35"/>
      <c r="E310" s="34">
        <f>SUBTOTAL(9,E309:E309)</f>
      </c>
      <c r="F310" s="34" t="s">
        <v>369</v>
      </c>
      <c r="G310" s="34">
        <f>SUBTOTAL(9,G309:G309)</f>
      </c>
    </row>
    <row r="311" ht="60" customHeight="1">
      <c r="A311" s="14" t="s">
        <v>439</v>
      </c>
      <c r="B311" s="15" t="s">
        <v>440</v>
      </c>
      <c r="C311" s="15"/>
      <c r="D311" s="14" t="s">
        <v>56</v>
      </c>
      <c r="E311" s="22">
        <v>1</v>
      </c>
      <c r="F311" s="22">
        <v>5000</v>
      </c>
      <c r="G311" s="22">
        <v>5000</v>
      </c>
    </row>
    <row r="312" ht="25" customHeight="1">
      <c r="A312" s="35" t="s">
        <v>415</v>
      </c>
      <c r="B312" s="35"/>
      <c r="C312" s="35"/>
      <c r="D312" s="35"/>
      <c r="E312" s="34">
        <f>SUBTOTAL(9,E311:E311)</f>
      </c>
      <c r="F312" s="34" t="s">
        <v>369</v>
      </c>
      <c r="G312" s="34">
        <f>SUBTOTAL(9,G311:G311)</f>
      </c>
    </row>
    <row r="313" ht="60" customHeight="1">
      <c r="A313" s="14" t="s">
        <v>441</v>
      </c>
      <c r="B313" s="15" t="s">
        <v>442</v>
      </c>
      <c r="C313" s="15"/>
      <c r="D313" s="14" t="s">
        <v>56</v>
      </c>
      <c r="E313" s="22">
        <v>1</v>
      </c>
      <c r="F313" s="22">
        <v>19500</v>
      </c>
      <c r="G313" s="22">
        <v>19500</v>
      </c>
    </row>
    <row r="314" ht="25" customHeight="1">
      <c r="A314" s="35" t="s">
        <v>415</v>
      </c>
      <c r="B314" s="35"/>
      <c r="C314" s="35"/>
      <c r="D314" s="35"/>
      <c r="E314" s="34">
        <f>SUBTOTAL(9,E313:E313)</f>
      </c>
      <c r="F314" s="34" t="s">
        <v>369</v>
      </c>
      <c r="G314" s="34">
        <f>SUBTOTAL(9,G313:G313)</f>
      </c>
    </row>
    <row r="315" ht="60" customHeight="1">
      <c r="A315" s="14" t="s">
        <v>443</v>
      </c>
      <c r="B315" s="15" t="s">
        <v>444</v>
      </c>
      <c r="C315" s="15"/>
      <c r="D315" s="14" t="s">
        <v>56</v>
      </c>
      <c r="E315" s="22">
        <v>1</v>
      </c>
      <c r="F315" s="22">
        <v>8160</v>
      </c>
      <c r="G315" s="22">
        <v>8160</v>
      </c>
    </row>
    <row r="316" ht="25" customHeight="1">
      <c r="A316" s="35" t="s">
        <v>415</v>
      </c>
      <c r="B316" s="35"/>
      <c r="C316" s="35"/>
      <c r="D316" s="35"/>
      <c r="E316" s="34">
        <f>SUBTOTAL(9,E315:E315)</f>
      </c>
      <c r="F316" s="34" t="s">
        <v>369</v>
      </c>
      <c r="G316" s="34">
        <f>SUBTOTAL(9,G315:G315)</f>
      </c>
    </row>
    <row r="317" ht="80" customHeight="1">
      <c r="A317" s="14" t="s">
        <v>445</v>
      </c>
      <c r="B317" s="15" t="s">
        <v>446</v>
      </c>
      <c r="C317" s="15"/>
      <c r="D317" s="14" t="s">
        <v>56</v>
      </c>
      <c r="E317" s="22">
        <v>1</v>
      </c>
      <c r="F317" s="22">
        <v>37500</v>
      </c>
      <c r="G317" s="22">
        <v>37500</v>
      </c>
    </row>
    <row r="318" ht="25" customHeight="1">
      <c r="A318" s="35" t="s">
        <v>415</v>
      </c>
      <c r="B318" s="35"/>
      <c r="C318" s="35"/>
      <c r="D318" s="35"/>
      <c r="E318" s="34">
        <f>SUBTOTAL(9,E317:E317)</f>
      </c>
      <c r="F318" s="34" t="s">
        <v>369</v>
      </c>
      <c r="G318" s="34">
        <f>SUBTOTAL(9,G317:G317)</f>
      </c>
    </row>
    <row r="319" ht="80" customHeight="1">
      <c r="A319" s="14" t="s">
        <v>447</v>
      </c>
      <c r="B319" s="15" t="s">
        <v>448</v>
      </c>
      <c r="C319" s="15"/>
      <c r="D319" s="14" t="s">
        <v>56</v>
      </c>
      <c r="E319" s="22">
        <v>1</v>
      </c>
      <c r="F319" s="22">
        <v>9193.06</v>
      </c>
      <c r="G319" s="22">
        <v>9193.06</v>
      </c>
    </row>
    <row r="320" ht="25" customHeight="1">
      <c r="A320" s="35" t="s">
        <v>415</v>
      </c>
      <c r="B320" s="35"/>
      <c r="C320" s="35"/>
      <c r="D320" s="35"/>
      <c r="E320" s="34">
        <f>SUBTOTAL(9,E319:E319)</f>
      </c>
      <c r="F320" s="34" t="s">
        <v>369</v>
      </c>
      <c r="G320" s="34">
        <f>SUBTOTAL(9,G319:G319)</f>
      </c>
    </row>
    <row r="321" ht="80" customHeight="1">
      <c r="A321" s="14" t="s">
        <v>449</v>
      </c>
      <c r="B321" s="15" t="s">
        <v>450</v>
      </c>
      <c r="C321" s="15"/>
      <c r="D321" s="14" t="s">
        <v>56</v>
      </c>
      <c r="E321" s="22">
        <v>1</v>
      </c>
      <c r="F321" s="22">
        <v>30250</v>
      </c>
      <c r="G321" s="22">
        <v>30250</v>
      </c>
    </row>
    <row r="322" ht="25" customHeight="1">
      <c r="A322" s="35" t="s">
        <v>415</v>
      </c>
      <c r="B322" s="35"/>
      <c r="C322" s="35"/>
      <c r="D322" s="35"/>
      <c r="E322" s="34">
        <f>SUBTOTAL(9,E321:E321)</f>
      </c>
      <c r="F322" s="34" t="s">
        <v>369</v>
      </c>
      <c r="G322" s="34">
        <f>SUBTOTAL(9,G321:G321)</f>
      </c>
    </row>
    <row r="323" ht="60" customHeight="1">
      <c r="A323" s="14" t="s">
        <v>451</v>
      </c>
      <c r="B323" s="15" t="s">
        <v>452</v>
      </c>
      <c r="C323" s="15"/>
      <c r="D323" s="14" t="s">
        <v>56</v>
      </c>
      <c r="E323" s="22">
        <v>1</v>
      </c>
      <c r="F323" s="22">
        <v>5000</v>
      </c>
      <c r="G323" s="22">
        <v>5000</v>
      </c>
    </row>
    <row r="324" ht="25" customHeight="1">
      <c r="A324" s="35" t="s">
        <v>415</v>
      </c>
      <c r="B324" s="35"/>
      <c r="C324" s="35"/>
      <c r="D324" s="35"/>
      <c r="E324" s="34">
        <f>SUBTOTAL(9,E323:E323)</f>
      </c>
      <c r="F324" s="34" t="s">
        <v>369</v>
      </c>
      <c r="G324" s="34">
        <f>SUBTOTAL(9,G323:G323)</f>
      </c>
    </row>
    <row r="325" ht="60" customHeight="1">
      <c r="A325" s="14" t="s">
        <v>453</v>
      </c>
      <c r="B325" s="15" t="s">
        <v>454</v>
      </c>
      <c r="C325" s="15"/>
      <c r="D325" s="14" t="s">
        <v>56</v>
      </c>
      <c r="E325" s="22">
        <v>1</v>
      </c>
      <c r="F325" s="22">
        <v>3435</v>
      </c>
      <c r="G325" s="22">
        <v>3435</v>
      </c>
    </row>
    <row r="326" ht="25" customHeight="1">
      <c r="A326" s="35" t="s">
        <v>415</v>
      </c>
      <c r="B326" s="35"/>
      <c r="C326" s="35"/>
      <c r="D326" s="35"/>
      <c r="E326" s="34">
        <f>SUBTOTAL(9,E325:E325)</f>
      </c>
      <c r="F326" s="34" t="s">
        <v>369</v>
      </c>
      <c r="G326" s="34">
        <f>SUBTOTAL(9,G325:G325)</f>
      </c>
    </row>
    <row r="327" ht="25" customHeight="1">
      <c r="A327" s="35" t="s">
        <v>416</v>
      </c>
      <c r="B327" s="35"/>
      <c r="C327" s="35"/>
      <c r="D327" s="35"/>
      <c r="E327" s="35"/>
      <c r="F327" s="35"/>
      <c r="G327" s="34">
        <f>SUBTOTAL(9,G291:G326)</f>
      </c>
    </row>
    <row r="328" ht="25" customHeight="1">
</row>
    <row r="329" ht="20" customHeight="1">
      <c r="A329" s="32" t="s">
        <v>303</v>
      </c>
      <c r="B329" s="32"/>
      <c r="C329" s="33" t="s">
        <v>174</v>
      </c>
      <c r="D329" s="33"/>
      <c r="E329" s="33"/>
      <c r="F329" s="33"/>
      <c r="G329" s="33"/>
    </row>
    <row r="330" ht="20" customHeight="1">
      <c r="A330" s="32" t="s">
        <v>304</v>
      </c>
      <c r="B330" s="32"/>
      <c r="C330" s="33" t="s">
        <v>305</v>
      </c>
      <c r="D330" s="33"/>
      <c r="E330" s="33"/>
      <c r="F330" s="33"/>
      <c r="G330" s="33"/>
    </row>
    <row r="331" ht="25" customHeight="1">
      <c r="A331" s="32" t="s">
        <v>306</v>
      </c>
      <c r="B331" s="32"/>
      <c r="C331" s="33" t="s">
        <v>271</v>
      </c>
      <c r="D331" s="33"/>
      <c r="E331" s="33"/>
      <c r="F331" s="33"/>
      <c r="G331" s="33"/>
    </row>
    <row r="332" ht="15" customHeight="1">
</row>
    <row r="333" ht="25" customHeight="1">
      <c r="A333" s="6" t="s">
        <v>408</v>
      </c>
      <c r="B333" s="6"/>
      <c r="C333" s="6"/>
      <c r="D333" s="6"/>
      <c r="E333" s="6"/>
      <c r="F333" s="6"/>
      <c r="G333" s="6"/>
    </row>
    <row r="334" ht="15" customHeight="1">
</row>
    <row r="335" ht="50" customHeight="1">
      <c r="A335" s="14" t="s">
        <v>205</v>
      </c>
      <c r="B335" s="14" t="s">
        <v>375</v>
      </c>
      <c r="C335" s="14"/>
      <c r="D335" s="14" t="s">
        <v>409</v>
      </c>
      <c r="E335" s="14" t="s">
        <v>410</v>
      </c>
      <c r="F335" s="14" t="s">
        <v>411</v>
      </c>
      <c r="G335" s="14" t="s">
        <v>412</v>
      </c>
    </row>
    <row r="336" ht="15" customHeight="1">
      <c r="A336" s="14">
        <v>1</v>
      </c>
      <c r="B336" s="14">
        <v>2</v>
      </c>
      <c r="C336" s="14"/>
      <c r="D336" s="14">
        <v>3</v>
      </c>
      <c r="E336" s="14">
        <v>4</v>
      </c>
      <c r="F336" s="14">
        <v>5</v>
      </c>
      <c r="G336" s="14">
        <v>6</v>
      </c>
    </row>
    <row r="337" ht="60" customHeight="1">
      <c r="A337" s="14" t="s">
        <v>327</v>
      </c>
      <c r="B337" s="15" t="s">
        <v>455</v>
      </c>
      <c r="C337" s="15"/>
      <c r="D337" s="14" t="s">
        <v>56</v>
      </c>
      <c r="E337" s="22">
        <v>1</v>
      </c>
      <c r="F337" s="22">
        <v>30000</v>
      </c>
      <c r="G337" s="22">
        <v>30000</v>
      </c>
    </row>
    <row r="338" ht="25" customHeight="1">
      <c r="A338" s="35" t="s">
        <v>415</v>
      </c>
      <c r="B338" s="35"/>
      <c r="C338" s="35"/>
      <c r="D338" s="35"/>
      <c r="E338" s="34">
        <f>SUBTOTAL(9,E337:E337)</f>
      </c>
      <c r="F338" s="34" t="s">
        <v>369</v>
      </c>
      <c r="G338" s="34">
        <f>SUBTOTAL(9,G337:G337)</f>
      </c>
    </row>
    <row r="339" ht="60" customHeight="1">
      <c r="A339" s="14" t="s">
        <v>348</v>
      </c>
      <c r="B339" s="15" t="s">
        <v>456</v>
      </c>
      <c r="C339" s="15"/>
      <c r="D339" s="14" t="s">
        <v>56</v>
      </c>
      <c r="E339" s="22">
        <v>1</v>
      </c>
      <c r="F339" s="22">
        <v>270000</v>
      </c>
      <c r="G339" s="22">
        <v>270000</v>
      </c>
    </row>
    <row r="340" ht="25" customHeight="1">
      <c r="A340" s="35" t="s">
        <v>415</v>
      </c>
      <c r="B340" s="35"/>
      <c r="C340" s="35"/>
      <c r="D340" s="35"/>
      <c r="E340" s="34">
        <f>SUBTOTAL(9,E339:E339)</f>
      </c>
      <c r="F340" s="34" t="s">
        <v>369</v>
      </c>
      <c r="G340" s="34">
        <f>SUBTOTAL(9,G339:G339)</f>
      </c>
    </row>
    <row r="341" ht="80" customHeight="1">
      <c r="A341" s="14" t="s">
        <v>350</v>
      </c>
      <c r="B341" s="15" t="s">
        <v>457</v>
      </c>
      <c r="C341" s="15"/>
      <c r="D341" s="14" t="s">
        <v>56</v>
      </c>
      <c r="E341" s="22">
        <v>1</v>
      </c>
      <c r="F341" s="22">
        <v>45600</v>
      </c>
      <c r="G341" s="22">
        <v>45600</v>
      </c>
    </row>
    <row r="342" ht="25" customHeight="1">
      <c r="A342" s="35" t="s">
        <v>415</v>
      </c>
      <c r="B342" s="35"/>
      <c r="C342" s="35"/>
      <c r="D342" s="35"/>
      <c r="E342" s="34">
        <f>SUBTOTAL(9,E341:E341)</f>
      </c>
      <c r="F342" s="34" t="s">
        <v>369</v>
      </c>
      <c r="G342" s="34">
        <f>SUBTOTAL(9,G341:G341)</f>
      </c>
    </row>
    <row r="343" ht="60" customHeight="1">
      <c r="A343" s="14" t="s">
        <v>352</v>
      </c>
      <c r="B343" s="15" t="s">
        <v>458</v>
      </c>
      <c r="C343" s="15"/>
      <c r="D343" s="14" t="s">
        <v>56</v>
      </c>
      <c r="E343" s="22">
        <v>1</v>
      </c>
      <c r="F343" s="22">
        <v>118454.4</v>
      </c>
      <c r="G343" s="22">
        <v>118454.4</v>
      </c>
    </row>
    <row r="344" ht="25" customHeight="1">
      <c r="A344" s="35" t="s">
        <v>415</v>
      </c>
      <c r="B344" s="35"/>
      <c r="C344" s="35"/>
      <c r="D344" s="35"/>
      <c r="E344" s="34">
        <f>SUBTOTAL(9,E343:E343)</f>
      </c>
      <c r="F344" s="34" t="s">
        <v>369</v>
      </c>
      <c r="G344" s="34">
        <f>SUBTOTAL(9,G343:G343)</f>
      </c>
    </row>
    <row r="345" ht="60" customHeight="1">
      <c r="A345" s="14" t="s">
        <v>354</v>
      </c>
      <c r="B345" s="15" t="s">
        <v>459</v>
      </c>
      <c r="C345" s="15"/>
      <c r="D345" s="14" t="s">
        <v>56</v>
      </c>
      <c r="E345" s="22">
        <v>1</v>
      </c>
      <c r="F345" s="22">
        <v>58684</v>
      </c>
      <c r="G345" s="22">
        <v>58684</v>
      </c>
    </row>
    <row r="346" ht="25" customHeight="1">
      <c r="A346" s="35" t="s">
        <v>415</v>
      </c>
      <c r="B346" s="35"/>
      <c r="C346" s="35"/>
      <c r="D346" s="35"/>
      <c r="E346" s="34">
        <f>SUBTOTAL(9,E345:E345)</f>
      </c>
      <c r="F346" s="34" t="s">
        <v>369</v>
      </c>
      <c r="G346" s="34">
        <f>SUBTOTAL(9,G345:G345)</f>
      </c>
    </row>
    <row r="347" ht="80" customHeight="1">
      <c r="A347" s="14" t="s">
        <v>356</v>
      </c>
      <c r="B347" s="15" t="s">
        <v>460</v>
      </c>
      <c r="C347" s="15"/>
      <c r="D347" s="14" t="s">
        <v>56</v>
      </c>
      <c r="E347" s="22">
        <v>1</v>
      </c>
      <c r="F347" s="22">
        <v>32000</v>
      </c>
      <c r="G347" s="22">
        <v>32000</v>
      </c>
    </row>
    <row r="348" ht="25" customHeight="1">
      <c r="A348" s="35" t="s">
        <v>415</v>
      </c>
      <c r="B348" s="35"/>
      <c r="C348" s="35"/>
      <c r="D348" s="35"/>
      <c r="E348" s="34">
        <f>SUBTOTAL(9,E347:E347)</f>
      </c>
      <c r="F348" s="34" t="s">
        <v>369</v>
      </c>
      <c r="G348" s="34">
        <f>SUBTOTAL(9,G347:G347)</f>
      </c>
    </row>
    <row r="349" ht="80" customHeight="1">
      <c r="A349" s="14" t="s">
        <v>461</v>
      </c>
      <c r="B349" s="15" t="s">
        <v>462</v>
      </c>
      <c r="C349" s="15"/>
      <c r="D349" s="14" t="s">
        <v>56</v>
      </c>
      <c r="E349" s="22">
        <v>1</v>
      </c>
      <c r="F349" s="22">
        <v>76800</v>
      </c>
      <c r="G349" s="22">
        <v>76800</v>
      </c>
    </row>
    <row r="350" ht="25" customHeight="1">
      <c r="A350" s="35" t="s">
        <v>415</v>
      </c>
      <c r="B350" s="35"/>
      <c r="C350" s="35"/>
      <c r="D350" s="35"/>
      <c r="E350" s="34">
        <f>SUBTOTAL(9,E349:E349)</f>
      </c>
      <c r="F350" s="34" t="s">
        <v>369</v>
      </c>
      <c r="G350" s="34">
        <f>SUBTOTAL(9,G349:G349)</f>
      </c>
    </row>
    <row r="351" ht="60" customHeight="1">
      <c r="A351" s="14" t="s">
        <v>463</v>
      </c>
      <c r="B351" s="15" t="s">
        <v>464</v>
      </c>
      <c r="C351" s="15"/>
      <c r="D351" s="14" t="s">
        <v>56</v>
      </c>
      <c r="E351" s="22">
        <v>1</v>
      </c>
      <c r="F351" s="22">
        <v>17340</v>
      </c>
      <c r="G351" s="22">
        <v>17340</v>
      </c>
    </row>
    <row r="352" ht="25" customHeight="1">
      <c r="A352" s="35" t="s">
        <v>415</v>
      </c>
      <c r="B352" s="35"/>
      <c r="C352" s="35"/>
      <c r="D352" s="35"/>
      <c r="E352" s="34">
        <f>SUBTOTAL(9,E351:E351)</f>
      </c>
      <c r="F352" s="34" t="s">
        <v>369</v>
      </c>
      <c r="G352" s="34">
        <f>SUBTOTAL(9,G351:G351)</f>
      </c>
    </row>
    <row r="353" ht="60" customHeight="1">
      <c r="A353" s="14" t="s">
        <v>465</v>
      </c>
      <c r="B353" s="15" t="s">
        <v>466</v>
      </c>
      <c r="C353" s="15"/>
      <c r="D353" s="14" t="s">
        <v>56</v>
      </c>
      <c r="E353" s="22">
        <v>2</v>
      </c>
      <c r="F353" s="22">
        <v>15000</v>
      </c>
      <c r="G353" s="22">
        <v>30000</v>
      </c>
    </row>
    <row r="354" ht="25" customHeight="1">
      <c r="A354" s="35" t="s">
        <v>415</v>
      </c>
      <c r="B354" s="35"/>
      <c r="C354" s="35"/>
      <c r="D354" s="35"/>
      <c r="E354" s="34">
        <f>SUBTOTAL(9,E353:E353)</f>
      </c>
      <c r="F354" s="34" t="s">
        <v>369</v>
      </c>
      <c r="G354" s="34">
        <f>SUBTOTAL(9,G353:G353)</f>
      </c>
    </row>
    <row r="355" ht="60" customHeight="1">
      <c r="A355" s="14" t="s">
        <v>467</v>
      </c>
      <c r="B355" s="15" t="s">
        <v>468</v>
      </c>
      <c r="C355" s="15"/>
      <c r="D355" s="14" t="s">
        <v>56</v>
      </c>
      <c r="E355" s="22">
        <v>1</v>
      </c>
      <c r="F355" s="22">
        <v>30000</v>
      </c>
      <c r="G355" s="22">
        <v>30000</v>
      </c>
    </row>
    <row r="356" ht="25" customHeight="1">
      <c r="A356" s="35" t="s">
        <v>415</v>
      </c>
      <c r="B356" s="35"/>
      <c r="C356" s="35"/>
      <c r="D356" s="35"/>
      <c r="E356" s="34">
        <f>SUBTOTAL(9,E355:E355)</f>
      </c>
      <c r="F356" s="34" t="s">
        <v>369</v>
      </c>
      <c r="G356" s="34">
        <f>SUBTOTAL(9,G355:G355)</f>
      </c>
    </row>
    <row r="357" ht="60" customHeight="1">
      <c r="A357" s="14" t="s">
        <v>471</v>
      </c>
      <c r="B357" s="15" t="s">
        <v>472</v>
      </c>
      <c r="C357" s="15"/>
      <c r="D357" s="14" t="s">
        <v>56</v>
      </c>
      <c r="E357" s="22">
        <v>1</v>
      </c>
      <c r="F357" s="22">
        <v>16549</v>
      </c>
      <c r="G357" s="22">
        <v>16549</v>
      </c>
    </row>
    <row r="358" ht="25" customHeight="1">
      <c r="A358" s="35" t="s">
        <v>415</v>
      </c>
      <c r="B358" s="35"/>
      <c r="C358" s="35"/>
      <c r="D358" s="35"/>
      <c r="E358" s="34">
        <f>SUBTOTAL(9,E357:E357)</f>
      </c>
      <c r="F358" s="34" t="s">
        <v>369</v>
      </c>
      <c r="G358" s="34">
        <f>SUBTOTAL(9,G357:G357)</f>
      </c>
    </row>
    <row r="359" ht="60" customHeight="1">
      <c r="A359" s="14" t="s">
        <v>473</v>
      </c>
      <c r="B359" s="15" t="s">
        <v>474</v>
      </c>
      <c r="C359" s="15"/>
      <c r="D359" s="14" t="s">
        <v>56</v>
      </c>
      <c r="E359" s="22">
        <v>1</v>
      </c>
      <c r="F359" s="22">
        <v>6700</v>
      </c>
      <c r="G359" s="22">
        <v>6700</v>
      </c>
    </row>
    <row r="360" ht="25" customHeight="1">
      <c r="A360" s="35" t="s">
        <v>415</v>
      </c>
      <c r="B360" s="35"/>
      <c r="C360" s="35"/>
      <c r="D360" s="35"/>
      <c r="E360" s="34">
        <f>SUBTOTAL(9,E359:E359)</f>
      </c>
      <c r="F360" s="34" t="s">
        <v>369</v>
      </c>
      <c r="G360" s="34">
        <f>SUBTOTAL(9,G359:G359)</f>
      </c>
    </row>
    <row r="361" ht="25" customHeight="1">
      <c r="A361" s="35" t="s">
        <v>416</v>
      </c>
      <c r="B361" s="35"/>
      <c r="C361" s="35"/>
      <c r="D361" s="35"/>
      <c r="E361" s="35"/>
      <c r="F361" s="35"/>
      <c r="G361" s="34">
        <f>SUBTOTAL(9,G337:G360)</f>
      </c>
    </row>
    <row r="362" ht="25" customHeight="1">
</row>
    <row r="363" ht="20" customHeight="1">
      <c r="A363" s="32" t="s">
        <v>303</v>
      </c>
      <c r="B363" s="32"/>
      <c r="C363" s="33" t="s">
        <v>174</v>
      </c>
      <c r="D363" s="33"/>
      <c r="E363" s="33"/>
      <c r="F363" s="33"/>
      <c r="G363" s="33"/>
    </row>
    <row r="364" ht="20" customHeight="1">
      <c r="A364" s="32" t="s">
        <v>304</v>
      </c>
      <c r="B364" s="32"/>
      <c r="C364" s="33" t="s">
        <v>305</v>
      </c>
      <c r="D364" s="33"/>
      <c r="E364" s="33"/>
      <c r="F364" s="33"/>
      <c r="G364" s="33"/>
    </row>
    <row r="365" ht="25" customHeight="1">
      <c r="A365" s="32" t="s">
        <v>306</v>
      </c>
      <c r="B365" s="32"/>
      <c r="C365" s="33" t="s">
        <v>271</v>
      </c>
      <c r="D365" s="33"/>
      <c r="E365" s="33"/>
      <c r="F365" s="33"/>
      <c r="G365" s="33"/>
    </row>
    <row r="366" ht="15" customHeight="1">
</row>
    <row r="367" ht="25" customHeight="1">
      <c r="A367" s="6" t="s">
        <v>417</v>
      </c>
      <c r="B367" s="6"/>
      <c r="C367" s="6"/>
      <c r="D367" s="6"/>
      <c r="E367" s="6"/>
      <c r="F367" s="6"/>
      <c r="G367" s="6"/>
    </row>
    <row r="368" ht="15" customHeight="1">
</row>
    <row r="369" ht="50" customHeight="1">
      <c r="A369" s="14" t="s">
        <v>205</v>
      </c>
      <c r="B369" s="14" t="s">
        <v>375</v>
      </c>
      <c r="C369" s="14"/>
      <c r="D369" s="14" t="s">
        <v>409</v>
      </c>
      <c r="E369" s="14" t="s">
        <v>410</v>
      </c>
      <c r="F369" s="14" t="s">
        <v>411</v>
      </c>
      <c r="G369" s="14" t="s">
        <v>412</v>
      </c>
    </row>
    <row r="370" ht="15" customHeight="1">
      <c r="A370" s="14">
        <v>1</v>
      </c>
      <c r="B370" s="14">
        <v>2</v>
      </c>
      <c r="C370" s="14"/>
      <c r="D370" s="14">
        <v>3</v>
      </c>
      <c r="E370" s="14">
        <v>4</v>
      </c>
      <c r="F370" s="14">
        <v>5</v>
      </c>
      <c r="G370" s="14">
        <v>6</v>
      </c>
    </row>
    <row r="371" ht="60" customHeight="1">
      <c r="A371" s="14" t="s">
        <v>360</v>
      </c>
      <c r="B371" s="15" t="s">
        <v>478</v>
      </c>
      <c r="C371" s="15"/>
      <c r="D371" s="14" t="s">
        <v>56</v>
      </c>
      <c r="E371" s="22">
        <v>1</v>
      </c>
      <c r="F371" s="22">
        <v>229074.78</v>
      </c>
      <c r="G371" s="22">
        <v>229074.78</v>
      </c>
    </row>
    <row r="372" ht="25" customHeight="1">
      <c r="A372" s="35" t="s">
        <v>415</v>
      </c>
      <c r="B372" s="35"/>
      <c r="C372" s="35"/>
      <c r="D372" s="35"/>
      <c r="E372" s="34">
        <f>SUBTOTAL(9,E371:E371)</f>
      </c>
      <c r="F372" s="34" t="s">
        <v>369</v>
      </c>
      <c r="G372" s="34">
        <f>SUBTOTAL(9,G371:G371)</f>
      </c>
    </row>
    <row r="373" ht="25" customHeight="1">
      <c r="A373" s="35" t="s">
        <v>416</v>
      </c>
      <c r="B373" s="35"/>
      <c r="C373" s="35"/>
      <c r="D373" s="35"/>
      <c r="E373" s="35"/>
      <c r="F373" s="35"/>
      <c r="G373" s="34">
        <f>SUBTOTAL(9,G371:G372)</f>
      </c>
    </row>
    <row r="374" ht="25" customHeight="1">
</row>
    <row r="375" ht="20" customHeight="1">
      <c r="A375" s="32" t="s">
        <v>303</v>
      </c>
      <c r="B375" s="32"/>
      <c r="C375" s="33" t="s">
        <v>174</v>
      </c>
      <c r="D375" s="33"/>
      <c r="E375" s="33"/>
      <c r="F375" s="33"/>
      <c r="G375" s="33"/>
    </row>
    <row r="376" ht="20" customHeight="1">
      <c r="A376" s="32" t="s">
        <v>304</v>
      </c>
      <c r="B376" s="32"/>
      <c r="C376" s="33" t="s">
        <v>305</v>
      </c>
      <c r="D376" s="33"/>
      <c r="E376" s="33"/>
      <c r="F376" s="33"/>
      <c r="G376" s="33"/>
    </row>
    <row r="377" ht="25" customHeight="1">
      <c r="A377" s="32" t="s">
        <v>306</v>
      </c>
      <c r="B377" s="32"/>
      <c r="C377" s="33" t="s">
        <v>271</v>
      </c>
      <c r="D377" s="33"/>
      <c r="E377" s="33"/>
      <c r="F377" s="33"/>
      <c r="G377" s="33"/>
    </row>
    <row r="378" ht="15" customHeight="1">
</row>
    <row r="379" ht="25" customHeight="1">
      <c r="A379" s="6" t="s">
        <v>482</v>
      </c>
      <c r="B379" s="6"/>
      <c r="C379" s="6"/>
      <c r="D379" s="6"/>
      <c r="E379" s="6"/>
      <c r="F379" s="6"/>
      <c r="G379" s="6"/>
    </row>
    <row r="380" ht="15" customHeight="1">
</row>
    <row r="381" ht="50" customHeight="1">
      <c r="A381" s="14" t="s">
        <v>205</v>
      </c>
      <c r="B381" s="14" t="s">
        <v>375</v>
      </c>
      <c r="C381" s="14"/>
      <c r="D381" s="14" t="s">
        <v>409</v>
      </c>
      <c r="E381" s="14" t="s">
        <v>410</v>
      </c>
      <c r="F381" s="14" t="s">
        <v>411</v>
      </c>
      <c r="G381" s="14" t="s">
        <v>412</v>
      </c>
    </row>
    <row r="382" ht="15" customHeight="1">
      <c r="A382" s="14">
        <v>1</v>
      </c>
      <c r="B382" s="14">
        <v>2</v>
      </c>
      <c r="C382" s="14"/>
      <c r="D382" s="14">
        <v>3</v>
      </c>
      <c r="E382" s="14">
        <v>4</v>
      </c>
      <c r="F382" s="14">
        <v>5</v>
      </c>
      <c r="G382" s="14">
        <v>6</v>
      </c>
    </row>
    <row r="383" ht="60" customHeight="1">
      <c r="A383" s="14" t="s">
        <v>483</v>
      </c>
      <c r="B383" s="15" t="s">
        <v>484</v>
      </c>
      <c r="C383" s="15"/>
      <c r="D383" s="14" t="s">
        <v>56</v>
      </c>
      <c r="E383" s="22">
        <v>1</v>
      </c>
      <c r="F383" s="22">
        <v>40000</v>
      </c>
      <c r="G383" s="22">
        <v>40000</v>
      </c>
    </row>
    <row r="384" ht="25" customHeight="1">
      <c r="A384" s="35" t="s">
        <v>415</v>
      </c>
      <c r="B384" s="35"/>
      <c r="C384" s="35"/>
      <c r="D384" s="35"/>
      <c r="E384" s="34">
        <f>SUBTOTAL(9,E383:E383)</f>
      </c>
      <c r="F384" s="34" t="s">
        <v>369</v>
      </c>
      <c r="G384" s="34">
        <f>SUBTOTAL(9,G383:G383)</f>
      </c>
    </row>
    <row r="385" ht="25" customHeight="1">
      <c r="A385" s="35" t="s">
        <v>416</v>
      </c>
      <c r="B385" s="35"/>
      <c r="C385" s="35"/>
      <c r="D385" s="35"/>
      <c r="E385" s="35"/>
      <c r="F385" s="35"/>
      <c r="G385" s="34">
        <f>SUBTOTAL(9,G383:G384)</f>
      </c>
    </row>
    <row r="386" ht="25" customHeight="1">
</row>
    <row r="387" ht="20" customHeight="1">
      <c r="A387" s="32" t="s">
        <v>303</v>
      </c>
      <c r="B387" s="32"/>
      <c r="C387" s="33" t="s">
        <v>174</v>
      </c>
      <c r="D387" s="33"/>
      <c r="E387" s="33"/>
      <c r="F387" s="33"/>
      <c r="G387" s="33"/>
    </row>
    <row r="388" ht="20" customHeight="1">
      <c r="A388" s="32" t="s">
        <v>304</v>
      </c>
      <c r="B388" s="32"/>
      <c r="C388" s="33" t="s">
        <v>305</v>
      </c>
      <c r="D388" s="33"/>
      <c r="E388" s="33"/>
      <c r="F388" s="33"/>
      <c r="G388" s="33"/>
    </row>
    <row r="389" ht="25" customHeight="1">
      <c r="A389" s="32" t="s">
        <v>306</v>
      </c>
      <c r="B389" s="32"/>
      <c r="C389" s="33" t="s">
        <v>271</v>
      </c>
      <c r="D389" s="33"/>
      <c r="E389" s="33"/>
      <c r="F389" s="33"/>
      <c r="G389" s="33"/>
    </row>
    <row r="390" ht="15" customHeight="1">
</row>
    <row r="391" ht="25" customHeight="1">
      <c r="A391" s="6" t="s">
        <v>485</v>
      </c>
      <c r="B391" s="6"/>
      <c r="C391" s="6"/>
      <c r="D391" s="6"/>
      <c r="E391" s="6"/>
      <c r="F391" s="6"/>
      <c r="G391" s="6"/>
    </row>
    <row r="392" ht="15" customHeight="1">
</row>
    <row r="393" ht="50" customHeight="1">
      <c r="A393" s="14" t="s">
        <v>205</v>
      </c>
      <c r="B393" s="14" t="s">
        <v>375</v>
      </c>
      <c r="C393" s="14"/>
      <c r="D393" s="14" t="s">
        <v>409</v>
      </c>
      <c r="E393" s="14" t="s">
        <v>410</v>
      </c>
      <c r="F393" s="14" t="s">
        <v>411</v>
      </c>
      <c r="G393" s="14" t="s">
        <v>412</v>
      </c>
    </row>
    <row r="394" ht="15" customHeight="1">
      <c r="A394" s="14">
        <v>1</v>
      </c>
      <c r="B394" s="14">
        <v>2</v>
      </c>
      <c r="C394" s="14"/>
      <c r="D394" s="14">
        <v>3</v>
      </c>
      <c r="E394" s="14">
        <v>4</v>
      </c>
      <c r="F394" s="14">
        <v>5</v>
      </c>
      <c r="G394" s="14">
        <v>6</v>
      </c>
    </row>
    <row r="395" ht="60" customHeight="1">
      <c r="A395" s="14" t="s">
        <v>486</v>
      </c>
      <c r="B395" s="15" t="s">
        <v>487</v>
      </c>
      <c r="C395" s="15"/>
      <c r="D395" s="14" t="s">
        <v>56</v>
      </c>
      <c r="E395" s="22">
        <v>3000</v>
      </c>
      <c r="F395" s="22">
        <v>45.9</v>
      </c>
      <c r="G395" s="22">
        <v>137700</v>
      </c>
    </row>
    <row r="396" ht="25" customHeight="1">
      <c r="A396" s="35" t="s">
        <v>415</v>
      </c>
      <c r="B396" s="35"/>
      <c r="C396" s="35"/>
      <c r="D396" s="35"/>
      <c r="E396" s="34">
        <f>SUBTOTAL(9,E395:E395)</f>
      </c>
      <c r="F396" s="34" t="s">
        <v>369</v>
      </c>
      <c r="G396" s="34">
        <f>SUBTOTAL(9,G395:G395)</f>
      </c>
    </row>
    <row r="397" ht="25" customHeight="1">
      <c r="A397" s="35" t="s">
        <v>416</v>
      </c>
      <c r="B397" s="35"/>
      <c r="C397" s="35"/>
      <c r="D397" s="35"/>
      <c r="E397" s="35"/>
      <c r="F397" s="35"/>
      <c r="G397" s="34">
        <f>SUBTOTAL(9,G395:G396)</f>
      </c>
    </row>
    <row r="398" ht="25" customHeight="1">
</row>
    <row r="399" ht="20" customHeight="1">
      <c r="A399" s="32" t="s">
        <v>303</v>
      </c>
      <c r="B399" s="32"/>
      <c r="C399" s="33" t="s">
        <v>174</v>
      </c>
      <c r="D399" s="33"/>
      <c r="E399" s="33"/>
      <c r="F399" s="33"/>
      <c r="G399" s="33"/>
    </row>
    <row r="400" ht="20" customHeight="1">
      <c r="A400" s="32" t="s">
        <v>304</v>
      </c>
      <c r="B400" s="32"/>
      <c r="C400" s="33" t="s">
        <v>305</v>
      </c>
      <c r="D400" s="33"/>
      <c r="E400" s="33"/>
      <c r="F400" s="33"/>
      <c r="G400" s="33"/>
    </row>
    <row r="401" ht="25" customHeight="1">
      <c r="A401" s="32" t="s">
        <v>306</v>
      </c>
      <c r="B401" s="32"/>
      <c r="C401" s="33" t="s">
        <v>271</v>
      </c>
      <c r="D401" s="33"/>
      <c r="E401" s="33"/>
      <c r="F401" s="33"/>
      <c r="G401" s="33"/>
    </row>
    <row r="402" ht="15" customHeight="1">
</row>
    <row r="403" ht="25" customHeight="1">
      <c r="A403" s="6" t="s">
        <v>420</v>
      </c>
      <c r="B403" s="6"/>
      <c r="C403" s="6"/>
      <c r="D403" s="6"/>
      <c r="E403" s="6"/>
      <c r="F403" s="6"/>
      <c r="G403" s="6"/>
    </row>
    <row r="404" ht="15" customHeight="1">
</row>
    <row r="405" ht="50" customHeight="1">
      <c r="A405" s="14" t="s">
        <v>205</v>
      </c>
      <c r="B405" s="14" t="s">
        <v>375</v>
      </c>
      <c r="C405" s="14"/>
      <c r="D405" s="14" t="s">
        <v>409</v>
      </c>
      <c r="E405" s="14" t="s">
        <v>410</v>
      </c>
      <c r="F405" s="14" t="s">
        <v>411</v>
      </c>
      <c r="G405" s="14" t="s">
        <v>412</v>
      </c>
    </row>
    <row r="406" ht="15" customHeight="1">
      <c r="A406" s="14">
        <v>1</v>
      </c>
      <c r="B406" s="14">
        <v>2</v>
      </c>
      <c r="C406" s="14"/>
      <c r="D406" s="14">
        <v>3</v>
      </c>
      <c r="E406" s="14">
        <v>4</v>
      </c>
      <c r="F406" s="14">
        <v>5</v>
      </c>
      <c r="G406" s="14">
        <v>6</v>
      </c>
    </row>
    <row r="407" ht="60" customHeight="1">
      <c r="A407" s="14" t="s">
        <v>364</v>
      </c>
      <c r="B407" s="15" t="s">
        <v>491</v>
      </c>
      <c r="C407" s="15"/>
      <c r="D407" s="14" t="s">
        <v>56</v>
      </c>
      <c r="E407" s="22">
        <v>1</v>
      </c>
      <c r="F407" s="22">
        <v>500000</v>
      </c>
      <c r="G407" s="22">
        <v>500000</v>
      </c>
    </row>
    <row r="408" ht="25" customHeight="1">
      <c r="A408" s="35" t="s">
        <v>415</v>
      </c>
      <c r="B408" s="35"/>
      <c r="C408" s="35"/>
      <c r="D408" s="35"/>
      <c r="E408" s="34">
        <f>SUBTOTAL(9,E407:E407)</f>
      </c>
      <c r="F408" s="34" t="s">
        <v>369</v>
      </c>
      <c r="G408" s="34">
        <f>SUBTOTAL(9,G407:G407)</f>
      </c>
    </row>
    <row r="409" ht="25" customHeight="1">
      <c r="A409" s="35" t="s">
        <v>416</v>
      </c>
      <c r="B409" s="35"/>
      <c r="C409" s="35"/>
      <c r="D409" s="35"/>
      <c r="E409" s="35"/>
      <c r="F409" s="35"/>
      <c r="G409" s="34">
        <f>SUBTOTAL(9,G407:G408)</f>
      </c>
    </row>
    <row r="410" ht="25" customHeight="1">
</row>
    <row r="411" ht="20" customHeight="1">
      <c r="A411" s="32" t="s">
        <v>303</v>
      </c>
      <c r="B411" s="32"/>
      <c r="C411" s="33" t="s">
        <v>180</v>
      </c>
      <c r="D411" s="33"/>
      <c r="E411" s="33"/>
      <c r="F411" s="33"/>
      <c r="G411" s="33"/>
    </row>
    <row r="412" ht="20" customHeight="1">
      <c r="A412" s="32" t="s">
        <v>304</v>
      </c>
      <c r="B412" s="32"/>
      <c r="C412" s="33" t="s">
        <v>305</v>
      </c>
      <c r="D412" s="33"/>
      <c r="E412" s="33"/>
      <c r="F412" s="33"/>
      <c r="G412" s="33"/>
    </row>
    <row r="413" ht="25" customHeight="1">
      <c r="A413" s="32" t="s">
        <v>306</v>
      </c>
      <c r="B413" s="32"/>
      <c r="C413" s="33" t="s">
        <v>271</v>
      </c>
      <c r="D413" s="33"/>
      <c r="E413" s="33"/>
      <c r="F413" s="33"/>
      <c r="G413" s="33"/>
    </row>
    <row r="414" ht="15" customHeight="1">
</row>
    <row r="415" ht="25" customHeight="1">
      <c r="A415" s="6" t="s">
        <v>425</v>
      </c>
      <c r="B415" s="6"/>
      <c r="C415" s="6"/>
      <c r="D415" s="6"/>
      <c r="E415" s="6"/>
      <c r="F415" s="6"/>
      <c r="G415" s="6"/>
    </row>
    <row r="416" ht="15" customHeight="1">
</row>
    <row r="417" ht="50" customHeight="1">
      <c r="A417" s="14" t="s">
        <v>205</v>
      </c>
      <c r="B417" s="14" t="s">
        <v>375</v>
      </c>
      <c r="C417" s="14"/>
      <c r="D417" s="14" t="s">
        <v>409</v>
      </c>
      <c r="E417" s="14" t="s">
        <v>410</v>
      </c>
      <c r="F417" s="14" t="s">
        <v>411</v>
      </c>
      <c r="G417" s="14" t="s">
        <v>412</v>
      </c>
    </row>
    <row r="418" ht="15" customHeight="1">
      <c r="A418" s="14">
        <v>1</v>
      </c>
      <c r="B418" s="14">
        <v>2</v>
      </c>
      <c r="C418" s="14"/>
      <c r="D418" s="14">
        <v>3</v>
      </c>
      <c r="E418" s="14">
        <v>4</v>
      </c>
      <c r="F418" s="14">
        <v>5</v>
      </c>
      <c r="G418" s="14">
        <v>6</v>
      </c>
    </row>
    <row r="419" ht="60" customHeight="1">
      <c r="A419" s="14" t="s">
        <v>321</v>
      </c>
      <c r="B419" s="15" t="s">
        <v>495</v>
      </c>
      <c r="C419" s="15"/>
      <c r="D419" s="14" t="s">
        <v>56</v>
      </c>
      <c r="E419" s="22">
        <v>1</v>
      </c>
      <c r="F419" s="22">
        <v>667800</v>
      </c>
      <c r="G419" s="22">
        <v>667800</v>
      </c>
    </row>
    <row r="420" ht="25" customHeight="1">
      <c r="A420" s="35" t="s">
        <v>415</v>
      </c>
      <c r="B420" s="35"/>
      <c r="C420" s="35"/>
      <c r="D420" s="35"/>
      <c r="E420" s="34">
        <f>SUBTOTAL(9,E419:E419)</f>
      </c>
      <c r="F420" s="34" t="s">
        <v>369</v>
      </c>
      <c r="G420" s="34">
        <f>SUBTOTAL(9,G419:G419)</f>
      </c>
    </row>
    <row r="421" ht="60" customHeight="1">
      <c r="A421" s="14" t="s">
        <v>322</v>
      </c>
      <c r="B421" s="15" t="s">
        <v>496</v>
      </c>
      <c r="C421" s="15"/>
      <c r="D421" s="14" t="s">
        <v>56</v>
      </c>
      <c r="E421" s="22">
        <v>1</v>
      </c>
      <c r="F421" s="22">
        <v>427999.62</v>
      </c>
      <c r="G421" s="22">
        <v>427999.62</v>
      </c>
    </row>
    <row r="422" ht="25" customHeight="1">
      <c r="A422" s="35" t="s">
        <v>415</v>
      </c>
      <c r="B422" s="35"/>
      <c r="C422" s="35"/>
      <c r="D422" s="35"/>
      <c r="E422" s="34">
        <f>SUBTOTAL(9,E421:E421)</f>
      </c>
      <c r="F422" s="34" t="s">
        <v>369</v>
      </c>
      <c r="G422" s="34">
        <f>SUBTOTAL(9,G421:G421)</f>
      </c>
    </row>
    <row r="423" ht="25" customHeight="1">
      <c r="A423" s="35" t="s">
        <v>416</v>
      </c>
      <c r="B423" s="35"/>
      <c r="C423" s="35"/>
      <c r="D423" s="35"/>
      <c r="E423" s="35"/>
      <c r="F423" s="35"/>
      <c r="G423" s="34">
        <f>SUBTOTAL(9,G419:G422)</f>
      </c>
    </row>
    <row r="424" ht="25" customHeight="1">
</row>
    <row r="425" ht="20" customHeight="1">
      <c r="A425" s="32" t="s">
        <v>303</v>
      </c>
      <c r="B425" s="32"/>
      <c r="C425" s="33" t="s">
        <v>174</v>
      </c>
      <c r="D425" s="33"/>
      <c r="E425" s="33"/>
      <c r="F425" s="33"/>
      <c r="G425" s="33"/>
    </row>
    <row r="426" ht="20" customHeight="1">
      <c r="A426" s="32" t="s">
        <v>304</v>
      </c>
      <c r="B426" s="32"/>
      <c r="C426" s="33" t="s">
        <v>305</v>
      </c>
      <c r="D426" s="33"/>
      <c r="E426" s="33"/>
      <c r="F426" s="33"/>
      <c r="G426" s="33"/>
    </row>
    <row r="427" ht="25" customHeight="1">
      <c r="A427" s="32" t="s">
        <v>306</v>
      </c>
      <c r="B427" s="32"/>
      <c r="C427" s="33" t="s">
        <v>274</v>
      </c>
      <c r="D427" s="33"/>
      <c r="E427" s="33"/>
      <c r="F427" s="33"/>
      <c r="G427" s="33"/>
    </row>
    <row r="428" ht="15" customHeight="1">
</row>
    <row r="429" ht="25" customHeight="1">
      <c r="A429" s="6" t="s">
        <v>423</v>
      </c>
      <c r="B429" s="6"/>
      <c r="C429" s="6"/>
      <c r="D429" s="6"/>
      <c r="E429" s="6"/>
      <c r="F429" s="6"/>
      <c r="G429" s="6"/>
    </row>
    <row r="430" ht="15" customHeight="1">
</row>
    <row r="431" ht="50" customHeight="1">
      <c r="A431" s="14" t="s">
        <v>205</v>
      </c>
      <c r="B431" s="14" t="s">
        <v>375</v>
      </c>
      <c r="C431" s="14"/>
      <c r="D431" s="14" t="s">
        <v>409</v>
      </c>
      <c r="E431" s="14" t="s">
        <v>410</v>
      </c>
      <c r="F431" s="14" t="s">
        <v>411</v>
      </c>
      <c r="G431" s="14" t="s">
        <v>412</v>
      </c>
    </row>
    <row r="432" ht="15" customHeight="1">
      <c r="A432" s="14">
        <v>1</v>
      </c>
      <c r="B432" s="14">
        <v>2</v>
      </c>
      <c r="C432" s="14"/>
      <c r="D432" s="14">
        <v>3</v>
      </c>
      <c r="E432" s="14">
        <v>4</v>
      </c>
      <c r="F432" s="14">
        <v>5</v>
      </c>
      <c r="G432" s="14">
        <v>6</v>
      </c>
    </row>
    <row r="433" ht="60" customHeight="1">
      <c r="A433" s="14" t="s">
        <v>210</v>
      </c>
      <c r="B433" s="15" t="s">
        <v>424</v>
      </c>
      <c r="C433" s="15"/>
      <c r="D433" s="14" t="s">
        <v>56</v>
      </c>
      <c r="E433" s="22">
        <v>1</v>
      </c>
      <c r="F433" s="22">
        <v>117360</v>
      </c>
      <c r="G433" s="22">
        <v>117360</v>
      </c>
    </row>
    <row r="434" ht="25" customHeight="1">
      <c r="A434" s="35" t="s">
        <v>415</v>
      </c>
      <c r="B434" s="35"/>
      <c r="C434" s="35"/>
      <c r="D434" s="35"/>
      <c r="E434" s="34">
        <f>SUBTOTAL(9,E433:E433)</f>
      </c>
      <c r="F434" s="34" t="s">
        <v>369</v>
      </c>
      <c r="G434" s="34">
        <f>SUBTOTAL(9,G433:G433)</f>
      </c>
    </row>
    <row r="435" ht="25" customHeight="1">
      <c r="A435" s="35" t="s">
        <v>416</v>
      </c>
      <c r="B435" s="35"/>
      <c r="C435" s="35"/>
      <c r="D435" s="35"/>
      <c r="E435" s="35"/>
      <c r="F435" s="35"/>
      <c r="G435" s="34">
        <f>SUBTOTAL(9,G433:G434)</f>
      </c>
    </row>
    <row r="436" ht="25" customHeight="1">
</row>
    <row r="437" ht="20" customHeight="1">
      <c r="A437" s="32" t="s">
        <v>303</v>
      </c>
      <c r="B437" s="32"/>
      <c r="C437" s="33" t="s">
        <v>174</v>
      </c>
      <c r="D437" s="33"/>
      <c r="E437" s="33"/>
      <c r="F437" s="33"/>
      <c r="G437" s="33"/>
    </row>
    <row r="438" ht="20" customHeight="1">
      <c r="A438" s="32" t="s">
        <v>304</v>
      </c>
      <c r="B438" s="32"/>
      <c r="C438" s="33" t="s">
        <v>305</v>
      </c>
      <c r="D438" s="33"/>
      <c r="E438" s="33"/>
      <c r="F438" s="33"/>
      <c r="G438" s="33"/>
    </row>
    <row r="439" ht="25" customHeight="1">
      <c r="A439" s="32" t="s">
        <v>306</v>
      </c>
      <c r="B439" s="32"/>
      <c r="C439" s="33" t="s">
        <v>274</v>
      </c>
      <c r="D439" s="33"/>
      <c r="E439" s="33"/>
      <c r="F439" s="33"/>
      <c r="G439" s="33"/>
    </row>
    <row r="440" ht="15" customHeight="1">
</row>
    <row r="441" ht="25" customHeight="1">
      <c r="A441" s="6" t="s">
        <v>425</v>
      </c>
      <c r="B441" s="6"/>
      <c r="C441" s="6"/>
      <c r="D441" s="6"/>
      <c r="E441" s="6"/>
      <c r="F441" s="6"/>
      <c r="G441" s="6"/>
    </row>
    <row r="442" ht="15" customHeight="1">
</row>
    <row r="443" ht="50" customHeight="1">
      <c r="A443" s="14" t="s">
        <v>205</v>
      </c>
      <c r="B443" s="14" t="s">
        <v>375</v>
      </c>
      <c r="C443" s="14"/>
      <c r="D443" s="14" t="s">
        <v>409</v>
      </c>
      <c r="E443" s="14" t="s">
        <v>410</v>
      </c>
      <c r="F443" s="14" t="s">
        <v>411</v>
      </c>
      <c r="G443" s="14" t="s">
        <v>412</v>
      </c>
    </row>
    <row r="444" ht="15" customHeight="1">
      <c r="A444" s="14">
        <v>1</v>
      </c>
      <c r="B444" s="14">
        <v>2</v>
      </c>
      <c r="C444" s="14"/>
      <c r="D444" s="14">
        <v>3</v>
      </c>
      <c r="E444" s="14">
        <v>4</v>
      </c>
      <c r="F444" s="14">
        <v>5</v>
      </c>
      <c r="G444" s="14">
        <v>6</v>
      </c>
    </row>
    <row r="445" ht="60" customHeight="1">
      <c r="A445" s="14" t="s">
        <v>319</v>
      </c>
      <c r="B445" s="15" t="s">
        <v>426</v>
      </c>
      <c r="C445" s="15"/>
      <c r="D445" s="14" t="s">
        <v>56</v>
      </c>
      <c r="E445" s="22">
        <v>1</v>
      </c>
      <c r="F445" s="22">
        <v>82008</v>
      </c>
      <c r="G445" s="22">
        <v>82008</v>
      </c>
    </row>
    <row r="446" ht="25" customHeight="1">
      <c r="A446" s="35" t="s">
        <v>415</v>
      </c>
      <c r="B446" s="35"/>
      <c r="C446" s="35"/>
      <c r="D446" s="35"/>
      <c r="E446" s="34">
        <f>SUBTOTAL(9,E445:E445)</f>
      </c>
      <c r="F446" s="34" t="s">
        <v>369</v>
      </c>
      <c r="G446" s="34">
        <f>SUBTOTAL(9,G445:G445)</f>
      </c>
    </row>
    <row r="447" ht="60" customHeight="1">
      <c r="A447" s="14" t="s">
        <v>320</v>
      </c>
      <c r="B447" s="15" t="s">
        <v>427</v>
      </c>
      <c r="C447" s="15"/>
      <c r="D447" s="14" t="s">
        <v>56</v>
      </c>
      <c r="E447" s="22">
        <v>1</v>
      </c>
      <c r="F447" s="22">
        <v>33309.72</v>
      </c>
      <c r="G447" s="22">
        <v>33309.72</v>
      </c>
    </row>
    <row r="448" ht="25" customHeight="1">
      <c r="A448" s="35" t="s">
        <v>415</v>
      </c>
      <c r="B448" s="35"/>
      <c r="C448" s="35"/>
      <c r="D448" s="35"/>
      <c r="E448" s="34">
        <f>SUBTOTAL(9,E447:E447)</f>
      </c>
      <c r="F448" s="34" t="s">
        <v>369</v>
      </c>
      <c r="G448" s="34">
        <f>SUBTOTAL(9,G447:G447)</f>
      </c>
    </row>
    <row r="449" ht="25" customHeight="1">
      <c r="A449" s="35" t="s">
        <v>416</v>
      </c>
      <c r="B449" s="35"/>
      <c r="C449" s="35"/>
      <c r="D449" s="35"/>
      <c r="E449" s="35"/>
      <c r="F449" s="35"/>
      <c r="G449" s="34">
        <f>SUBTOTAL(9,G445:G448)</f>
      </c>
    </row>
    <row r="450" ht="25" customHeight="1">
</row>
    <row r="451" ht="20" customHeight="1">
      <c r="A451" s="32" t="s">
        <v>303</v>
      </c>
      <c r="B451" s="32"/>
      <c r="C451" s="33" t="s">
        <v>174</v>
      </c>
      <c r="D451" s="33"/>
      <c r="E451" s="33"/>
      <c r="F451" s="33"/>
      <c r="G451" s="33"/>
    </row>
    <row r="452" ht="20" customHeight="1">
      <c r="A452" s="32" t="s">
        <v>304</v>
      </c>
      <c r="B452" s="32"/>
      <c r="C452" s="33" t="s">
        <v>305</v>
      </c>
      <c r="D452" s="33"/>
      <c r="E452" s="33"/>
      <c r="F452" s="33"/>
      <c r="G452" s="33"/>
    </row>
    <row r="453" ht="25" customHeight="1">
      <c r="A453" s="32" t="s">
        <v>306</v>
      </c>
      <c r="B453" s="32"/>
      <c r="C453" s="33" t="s">
        <v>274</v>
      </c>
      <c r="D453" s="33"/>
      <c r="E453" s="33"/>
      <c r="F453" s="33"/>
      <c r="G453" s="33"/>
    </row>
    <row r="454" ht="15" customHeight="1">
</row>
    <row r="455" ht="25" customHeight="1">
      <c r="A455" s="6" t="s">
        <v>428</v>
      </c>
      <c r="B455" s="6"/>
      <c r="C455" s="6"/>
      <c r="D455" s="6"/>
      <c r="E455" s="6"/>
      <c r="F455" s="6"/>
      <c r="G455" s="6"/>
    </row>
    <row r="456" ht="15" customHeight="1">
</row>
    <row r="457" ht="50" customHeight="1">
      <c r="A457" s="14" t="s">
        <v>205</v>
      </c>
      <c r="B457" s="14" t="s">
        <v>375</v>
      </c>
      <c r="C457" s="14"/>
      <c r="D457" s="14" t="s">
        <v>409</v>
      </c>
      <c r="E457" s="14" t="s">
        <v>410</v>
      </c>
      <c r="F457" s="14" t="s">
        <v>411</v>
      </c>
      <c r="G457" s="14" t="s">
        <v>412</v>
      </c>
    </row>
    <row r="458" ht="15" customHeight="1">
      <c r="A458" s="14">
        <v>1</v>
      </c>
      <c r="B458" s="14">
        <v>2</v>
      </c>
      <c r="C458" s="14"/>
      <c r="D458" s="14">
        <v>3</v>
      </c>
      <c r="E458" s="14">
        <v>4</v>
      </c>
      <c r="F458" s="14">
        <v>5</v>
      </c>
      <c r="G458" s="14">
        <v>6</v>
      </c>
    </row>
    <row r="459" ht="60" customHeight="1">
      <c r="A459" s="14" t="s">
        <v>323</v>
      </c>
      <c r="B459" s="15" t="s">
        <v>429</v>
      </c>
      <c r="C459" s="15"/>
      <c r="D459" s="14" t="s">
        <v>56</v>
      </c>
      <c r="E459" s="22">
        <v>1</v>
      </c>
      <c r="F459" s="22">
        <v>480000</v>
      </c>
      <c r="G459" s="22">
        <v>480000</v>
      </c>
    </row>
    <row r="460" ht="25" customHeight="1">
      <c r="A460" s="35" t="s">
        <v>415</v>
      </c>
      <c r="B460" s="35"/>
      <c r="C460" s="35"/>
      <c r="D460" s="35"/>
      <c r="E460" s="34">
        <f>SUBTOTAL(9,E459:E459)</f>
      </c>
      <c r="F460" s="34" t="s">
        <v>369</v>
      </c>
      <c r="G460" s="34">
        <f>SUBTOTAL(9,G459:G459)</f>
      </c>
    </row>
    <row r="461" ht="80" customHeight="1">
      <c r="A461" s="14" t="s">
        <v>324</v>
      </c>
      <c r="B461" s="15" t="s">
        <v>430</v>
      </c>
      <c r="C461" s="15"/>
      <c r="D461" s="14" t="s">
        <v>56</v>
      </c>
      <c r="E461" s="22">
        <v>1</v>
      </c>
      <c r="F461" s="22">
        <v>216000</v>
      </c>
      <c r="G461" s="22">
        <v>216000</v>
      </c>
    </row>
    <row r="462" ht="25" customHeight="1">
      <c r="A462" s="35" t="s">
        <v>415</v>
      </c>
      <c r="B462" s="35"/>
      <c r="C462" s="35"/>
      <c r="D462" s="35"/>
      <c r="E462" s="34">
        <f>SUBTOTAL(9,E461:E461)</f>
      </c>
      <c r="F462" s="34" t="s">
        <v>369</v>
      </c>
      <c r="G462" s="34">
        <f>SUBTOTAL(9,G461:G461)</f>
      </c>
    </row>
    <row r="463" ht="60" customHeight="1">
      <c r="A463" s="14" t="s">
        <v>325</v>
      </c>
      <c r="B463" s="15" t="s">
        <v>431</v>
      </c>
      <c r="C463" s="15"/>
      <c r="D463" s="14" t="s">
        <v>56</v>
      </c>
      <c r="E463" s="22">
        <v>1</v>
      </c>
      <c r="F463" s="22">
        <v>21039.84</v>
      </c>
      <c r="G463" s="22">
        <v>21039.84</v>
      </c>
    </row>
    <row r="464" ht="25" customHeight="1">
      <c r="A464" s="35" t="s">
        <v>415</v>
      </c>
      <c r="B464" s="35"/>
      <c r="C464" s="35"/>
      <c r="D464" s="35"/>
      <c r="E464" s="34">
        <f>SUBTOTAL(9,E463:E463)</f>
      </c>
      <c r="F464" s="34" t="s">
        <v>369</v>
      </c>
      <c r="G464" s="34">
        <f>SUBTOTAL(9,G463:G463)</f>
      </c>
    </row>
    <row r="465" ht="60" customHeight="1">
      <c r="A465" s="14" t="s">
        <v>326</v>
      </c>
      <c r="B465" s="15" t="s">
        <v>432</v>
      </c>
      <c r="C465" s="15"/>
      <c r="D465" s="14" t="s">
        <v>56</v>
      </c>
      <c r="E465" s="22">
        <v>1</v>
      </c>
      <c r="F465" s="22">
        <v>20000</v>
      </c>
      <c r="G465" s="22">
        <v>20000</v>
      </c>
    </row>
    <row r="466" ht="25" customHeight="1">
      <c r="A466" s="35" t="s">
        <v>415</v>
      </c>
      <c r="B466" s="35"/>
      <c r="C466" s="35"/>
      <c r="D466" s="35"/>
      <c r="E466" s="34">
        <f>SUBTOTAL(9,E465:E465)</f>
      </c>
      <c r="F466" s="34" t="s">
        <v>369</v>
      </c>
      <c r="G466" s="34">
        <f>SUBTOTAL(9,G465:G465)</f>
      </c>
    </row>
    <row r="467" ht="60" customHeight="1">
      <c r="A467" s="14" t="s">
        <v>338</v>
      </c>
      <c r="B467" s="15" t="s">
        <v>433</v>
      </c>
      <c r="C467" s="15"/>
      <c r="D467" s="14" t="s">
        <v>56</v>
      </c>
      <c r="E467" s="22">
        <v>1</v>
      </c>
      <c r="F467" s="22">
        <v>54000</v>
      </c>
      <c r="G467" s="22">
        <v>54000</v>
      </c>
    </row>
    <row r="468" ht="25" customHeight="1">
      <c r="A468" s="35" t="s">
        <v>415</v>
      </c>
      <c r="B468" s="35"/>
      <c r="C468" s="35"/>
      <c r="D468" s="35"/>
      <c r="E468" s="34">
        <f>SUBTOTAL(9,E467:E467)</f>
      </c>
      <c r="F468" s="34" t="s">
        <v>369</v>
      </c>
      <c r="G468" s="34">
        <f>SUBTOTAL(9,G467:G467)</f>
      </c>
    </row>
    <row r="469" ht="60" customHeight="1">
      <c r="A469" s="14" t="s">
        <v>340</v>
      </c>
      <c r="B469" s="15" t="s">
        <v>434</v>
      </c>
      <c r="C469" s="15"/>
      <c r="D469" s="14" t="s">
        <v>56</v>
      </c>
      <c r="E469" s="22">
        <v>1</v>
      </c>
      <c r="F469" s="22">
        <v>50000</v>
      </c>
      <c r="G469" s="22">
        <v>50000</v>
      </c>
    </row>
    <row r="470" ht="25" customHeight="1">
      <c r="A470" s="35" t="s">
        <v>415</v>
      </c>
      <c r="B470" s="35"/>
      <c r="C470" s="35"/>
      <c r="D470" s="35"/>
      <c r="E470" s="34">
        <f>SUBTOTAL(9,E469:E469)</f>
      </c>
      <c r="F470" s="34" t="s">
        <v>369</v>
      </c>
      <c r="G470" s="34">
        <f>SUBTOTAL(9,G469:G469)</f>
      </c>
    </row>
    <row r="471" ht="60" customHeight="1">
      <c r="A471" s="14" t="s">
        <v>342</v>
      </c>
      <c r="B471" s="15" t="s">
        <v>435</v>
      </c>
      <c r="C471" s="15"/>
      <c r="D471" s="14" t="s">
        <v>56</v>
      </c>
      <c r="E471" s="22">
        <v>1</v>
      </c>
      <c r="F471" s="22">
        <v>95040</v>
      </c>
      <c r="G471" s="22">
        <v>95040</v>
      </c>
    </row>
    <row r="472" ht="25" customHeight="1">
      <c r="A472" s="35" t="s">
        <v>415</v>
      </c>
      <c r="B472" s="35"/>
      <c r="C472" s="35"/>
      <c r="D472" s="35"/>
      <c r="E472" s="34">
        <f>SUBTOTAL(9,E471:E471)</f>
      </c>
      <c r="F472" s="34" t="s">
        <v>369</v>
      </c>
      <c r="G472" s="34">
        <f>SUBTOTAL(9,G471:G471)</f>
      </c>
    </row>
    <row r="473" ht="60" customHeight="1">
      <c r="A473" s="14" t="s">
        <v>344</v>
      </c>
      <c r="B473" s="15" t="s">
        <v>436</v>
      </c>
      <c r="C473" s="15"/>
      <c r="D473" s="14" t="s">
        <v>56</v>
      </c>
      <c r="E473" s="22">
        <v>2</v>
      </c>
      <c r="F473" s="22">
        <v>7500</v>
      </c>
      <c r="G473" s="22">
        <v>15000</v>
      </c>
    </row>
    <row r="474" ht="25" customHeight="1">
      <c r="A474" s="35" t="s">
        <v>415</v>
      </c>
      <c r="B474" s="35"/>
      <c r="C474" s="35"/>
      <c r="D474" s="35"/>
      <c r="E474" s="34">
        <f>SUBTOTAL(9,E473:E473)</f>
      </c>
      <c r="F474" s="34" t="s">
        <v>369</v>
      </c>
      <c r="G474" s="34">
        <f>SUBTOTAL(9,G473:G473)</f>
      </c>
    </row>
    <row r="475" ht="60" customHeight="1">
      <c r="A475" s="14" t="s">
        <v>346</v>
      </c>
      <c r="B475" s="15" t="s">
        <v>437</v>
      </c>
      <c r="C475" s="15"/>
      <c r="D475" s="14" t="s">
        <v>56</v>
      </c>
      <c r="E475" s="22">
        <v>1</v>
      </c>
      <c r="F475" s="22">
        <v>10000</v>
      </c>
      <c r="G475" s="22">
        <v>10000</v>
      </c>
    </row>
    <row r="476" ht="25" customHeight="1">
      <c r="A476" s="35" t="s">
        <v>415</v>
      </c>
      <c r="B476" s="35"/>
      <c r="C476" s="35"/>
      <c r="D476" s="35"/>
      <c r="E476" s="34">
        <f>SUBTOTAL(9,E475:E475)</f>
      </c>
      <c r="F476" s="34" t="s">
        <v>369</v>
      </c>
      <c r="G476" s="34">
        <f>SUBTOTAL(9,G475:G475)</f>
      </c>
    </row>
    <row r="477" ht="60" customHeight="1">
      <c r="A477" s="14" t="s">
        <v>366</v>
      </c>
      <c r="B477" s="15" t="s">
        <v>438</v>
      </c>
      <c r="C477" s="15"/>
      <c r="D477" s="14" t="s">
        <v>56</v>
      </c>
      <c r="E477" s="22">
        <v>1</v>
      </c>
      <c r="F477" s="22">
        <v>3000</v>
      </c>
      <c r="G477" s="22">
        <v>3000</v>
      </c>
    </row>
    <row r="478" ht="25" customHeight="1">
      <c r="A478" s="35" t="s">
        <v>415</v>
      </c>
      <c r="B478" s="35"/>
      <c r="C478" s="35"/>
      <c r="D478" s="35"/>
      <c r="E478" s="34">
        <f>SUBTOTAL(9,E477:E477)</f>
      </c>
      <c r="F478" s="34" t="s">
        <v>369</v>
      </c>
      <c r="G478" s="34">
        <f>SUBTOTAL(9,G477:G477)</f>
      </c>
    </row>
    <row r="479" ht="60" customHeight="1">
      <c r="A479" s="14" t="s">
        <v>439</v>
      </c>
      <c r="B479" s="15" t="s">
        <v>440</v>
      </c>
      <c r="C479" s="15"/>
      <c r="D479" s="14" t="s">
        <v>56</v>
      </c>
      <c r="E479" s="22">
        <v>1</v>
      </c>
      <c r="F479" s="22">
        <v>5000</v>
      </c>
      <c r="G479" s="22">
        <v>5000</v>
      </c>
    </row>
    <row r="480" ht="25" customHeight="1">
      <c r="A480" s="35" t="s">
        <v>415</v>
      </c>
      <c r="B480" s="35"/>
      <c r="C480" s="35"/>
      <c r="D480" s="35"/>
      <c r="E480" s="34">
        <f>SUBTOTAL(9,E479:E479)</f>
      </c>
      <c r="F480" s="34" t="s">
        <v>369</v>
      </c>
      <c r="G480" s="34">
        <f>SUBTOTAL(9,G479:G479)</f>
      </c>
    </row>
    <row r="481" ht="60" customHeight="1">
      <c r="A481" s="14" t="s">
        <v>441</v>
      </c>
      <c r="B481" s="15" t="s">
        <v>442</v>
      </c>
      <c r="C481" s="15"/>
      <c r="D481" s="14" t="s">
        <v>56</v>
      </c>
      <c r="E481" s="22">
        <v>1</v>
      </c>
      <c r="F481" s="22">
        <v>19500</v>
      </c>
      <c r="G481" s="22">
        <v>19500</v>
      </c>
    </row>
    <row r="482" ht="25" customHeight="1">
      <c r="A482" s="35" t="s">
        <v>415</v>
      </c>
      <c r="B482" s="35"/>
      <c r="C482" s="35"/>
      <c r="D482" s="35"/>
      <c r="E482" s="34">
        <f>SUBTOTAL(9,E481:E481)</f>
      </c>
      <c r="F482" s="34" t="s">
        <v>369</v>
      </c>
      <c r="G482" s="34">
        <f>SUBTOTAL(9,G481:G481)</f>
      </c>
    </row>
    <row r="483" ht="60" customHeight="1">
      <c r="A483" s="14" t="s">
        <v>443</v>
      </c>
      <c r="B483" s="15" t="s">
        <v>444</v>
      </c>
      <c r="C483" s="15"/>
      <c r="D483" s="14" t="s">
        <v>56</v>
      </c>
      <c r="E483" s="22">
        <v>1</v>
      </c>
      <c r="F483" s="22">
        <v>8160</v>
      </c>
      <c r="G483" s="22">
        <v>8160</v>
      </c>
    </row>
    <row r="484" ht="25" customHeight="1">
      <c r="A484" s="35" t="s">
        <v>415</v>
      </c>
      <c r="B484" s="35"/>
      <c r="C484" s="35"/>
      <c r="D484" s="35"/>
      <c r="E484" s="34">
        <f>SUBTOTAL(9,E483:E483)</f>
      </c>
      <c r="F484" s="34" t="s">
        <v>369</v>
      </c>
      <c r="G484" s="34">
        <f>SUBTOTAL(9,G483:G483)</f>
      </c>
    </row>
    <row r="485" ht="80" customHeight="1">
      <c r="A485" s="14" t="s">
        <v>445</v>
      </c>
      <c r="B485" s="15" t="s">
        <v>446</v>
      </c>
      <c r="C485" s="15"/>
      <c r="D485" s="14" t="s">
        <v>56</v>
      </c>
      <c r="E485" s="22">
        <v>1</v>
      </c>
      <c r="F485" s="22">
        <v>37500</v>
      </c>
      <c r="G485" s="22">
        <v>37500</v>
      </c>
    </row>
    <row r="486" ht="25" customHeight="1">
      <c r="A486" s="35" t="s">
        <v>415</v>
      </c>
      <c r="B486" s="35"/>
      <c r="C486" s="35"/>
      <c r="D486" s="35"/>
      <c r="E486" s="34">
        <f>SUBTOTAL(9,E485:E485)</f>
      </c>
      <c r="F486" s="34" t="s">
        <v>369</v>
      </c>
      <c r="G486" s="34">
        <f>SUBTOTAL(9,G485:G485)</f>
      </c>
    </row>
    <row r="487" ht="80" customHeight="1">
      <c r="A487" s="14" t="s">
        <v>447</v>
      </c>
      <c r="B487" s="15" t="s">
        <v>448</v>
      </c>
      <c r="C487" s="15"/>
      <c r="D487" s="14" t="s">
        <v>56</v>
      </c>
      <c r="E487" s="22">
        <v>1</v>
      </c>
      <c r="F487" s="22">
        <v>9193.06</v>
      </c>
      <c r="G487" s="22">
        <v>9193.06</v>
      </c>
    </row>
    <row r="488" ht="25" customHeight="1">
      <c r="A488" s="35" t="s">
        <v>415</v>
      </c>
      <c r="B488" s="35"/>
      <c r="C488" s="35"/>
      <c r="D488" s="35"/>
      <c r="E488" s="34">
        <f>SUBTOTAL(9,E487:E487)</f>
      </c>
      <c r="F488" s="34" t="s">
        <v>369</v>
      </c>
      <c r="G488" s="34">
        <f>SUBTOTAL(9,G487:G487)</f>
      </c>
    </row>
    <row r="489" ht="80" customHeight="1">
      <c r="A489" s="14" t="s">
        <v>449</v>
      </c>
      <c r="B489" s="15" t="s">
        <v>450</v>
      </c>
      <c r="C489" s="15"/>
      <c r="D489" s="14" t="s">
        <v>56</v>
      </c>
      <c r="E489" s="22">
        <v>1</v>
      </c>
      <c r="F489" s="22">
        <v>30250</v>
      </c>
      <c r="G489" s="22">
        <v>30250</v>
      </c>
    </row>
    <row r="490" ht="25" customHeight="1">
      <c r="A490" s="35" t="s">
        <v>415</v>
      </c>
      <c r="B490" s="35"/>
      <c r="C490" s="35"/>
      <c r="D490" s="35"/>
      <c r="E490" s="34">
        <f>SUBTOTAL(9,E489:E489)</f>
      </c>
      <c r="F490" s="34" t="s">
        <v>369</v>
      </c>
      <c r="G490" s="34">
        <f>SUBTOTAL(9,G489:G489)</f>
      </c>
    </row>
    <row r="491" ht="60" customHeight="1">
      <c r="A491" s="14" t="s">
        <v>451</v>
      </c>
      <c r="B491" s="15" t="s">
        <v>452</v>
      </c>
      <c r="C491" s="15"/>
      <c r="D491" s="14" t="s">
        <v>56</v>
      </c>
      <c r="E491" s="22">
        <v>1</v>
      </c>
      <c r="F491" s="22">
        <v>5000</v>
      </c>
      <c r="G491" s="22">
        <v>5000</v>
      </c>
    </row>
    <row r="492" ht="25" customHeight="1">
      <c r="A492" s="35" t="s">
        <v>415</v>
      </c>
      <c r="B492" s="35"/>
      <c r="C492" s="35"/>
      <c r="D492" s="35"/>
      <c r="E492" s="34">
        <f>SUBTOTAL(9,E491:E491)</f>
      </c>
      <c r="F492" s="34" t="s">
        <v>369</v>
      </c>
      <c r="G492" s="34">
        <f>SUBTOTAL(9,G491:G491)</f>
      </c>
    </row>
    <row r="493" ht="60" customHeight="1">
      <c r="A493" s="14" t="s">
        <v>453</v>
      </c>
      <c r="B493" s="15" t="s">
        <v>454</v>
      </c>
      <c r="C493" s="15"/>
      <c r="D493" s="14" t="s">
        <v>56</v>
      </c>
      <c r="E493" s="22">
        <v>1</v>
      </c>
      <c r="F493" s="22">
        <v>3435</v>
      </c>
      <c r="G493" s="22">
        <v>3435</v>
      </c>
    </row>
    <row r="494" ht="25" customHeight="1">
      <c r="A494" s="35" t="s">
        <v>415</v>
      </c>
      <c r="B494" s="35"/>
      <c r="C494" s="35"/>
      <c r="D494" s="35"/>
      <c r="E494" s="34">
        <f>SUBTOTAL(9,E493:E493)</f>
      </c>
      <c r="F494" s="34" t="s">
        <v>369</v>
      </c>
      <c r="G494" s="34">
        <f>SUBTOTAL(9,G493:G493)</f>
      </c>
    </row>
    <row r="495" ht="25" customHeight="1">
      <c r="A495" s="35" t="s">
        <v>416</v>
      </c>
      <c r="B495" s="35"/>
      <c r="C495" s="35"/>
      <c r="D495" s="35"/>
      <c r="E495" s="35"/>
      <c r="F495" s="35"/>
      <c r="G495" s="34">
        <f>SUBTOTAL(9,G459:G494)</f>
      </c>
    </row>
    <row r="496" ht="25" customHeight="1">
</row>
    <row r="497" ht="20" customHeight="1">
      <c r="A497" s="32" t="s">
        <v>303</v>
      </c>
      <c r="B497" s="32"/>
      <c r="C497" s="33" t="s">
        <v>174</v>
      </c>
      <c r="D497" s="33"/>
      <c r="E497" s="33"/>
      <c r="F497" s="33"/>
      <c r="G497" s="33"/>
    </row>
    <row r="498" ht="20" customHeight="1">
      <c r="A498" s="32" t="s">
        <v>304</v>
      </c>
      <c r="B498" s="32"/>
      <c r="C498" s="33" t="s">
        <v>305</v>
      </c>
      <c r="D498" s="33"/>
      <c r="E498" s="33"/>
      <c r="F498" s="33"/>
      <c r="G498" s="33"/>
    </row>
    <row r="499" ht="25" customHeight="1">
      <c r="A499" s="32" t="s">
        <v>306</v>
      </c>
      <c r="B499" s="32"/>
      <c r="C499" s="33" t="s">
        <v>274</v>
      </c>
      <c r="D499" s="33"/>
      <c r="E499" s="33"/>
      <c r="F499" s="33"/>
      <c r="G499" s="33"/>
    </row>
    <row r="500" ht="15" customHeight="1">
</row>
    <row r="501" ht="25" customHeight="1">
      <c r="A501" s="6" t="s">
        <v>408</v>
      </c>
      <c r="B501" s="6"/>
      <c r="C501" s="6"/>
      <c r="D501" s="6"/>
      <c r="E501" s="6"/>
      <c r="F501" s="6"/>
      <c r="G501" s="6"/>
    </row>
    <row r="502" ht="15" customHeight="1">
</row>
    <row r="503" ht="50" customHeight="1">
      <c r="A503" s="14" t="s">
        <v>205</v>
      </c>
      <c r="B503" s="14" t="s">
        <v>375</v>
      </c>
      <c r="C503" s="14"/>
      <c r="D503" s="14" t="s">
        <v>409</v>
      </c>
      <c r="E503" s="14" t="s">
        <v>410</v>
      </c>
      <c r="F503" s="14" t="s">
        <v>411</v>
      </c>
      <c r="G503" s="14" t="s">
        <v>412</v>
      </c>
    </row>
    <row r="504" ht="15" customHeight="1">
      <c r="A504" s="14">
        <v>1</v>
      </c>
      <c r="B504" s="14">
        <v>2</v>
      </c>
      <c r="C504" s="14"/>
      <c r="D504" s="14">
        <v>3</v>
      </c>
      <c r="E504" s="14">
        <v>4</v>
      </c>
      <c r="F504" s="14">
        <v>5</v>
      </c>
      <c r="G504" s="14">
        <v>6</v>
      </c>
    </row>
    <row r="505" ht="60" customHeight="1">
      <c r="A505" s="14" t="s">
        <v>327</v>
      </c>
      <c r="B505" s="15" t="s">
        <v>455</v>
      </c>
      <c r="C505" s="15"/>
      <c r="D505" s="14" t="s">
        <v>56</v>
      </c>
      <c r="E505" s="22">
        <v>1</v>
      </c>
      <c r="F505" s="22">
        <v>30000</v>
      </c>
      <c r="G505" s="22">
        <v>30000</v>
      </c>
    </row>
    <row r="506" ht="25" customHeight="1">
      <c r="A506" s="35" t="s">
        <v>415</v>
      </c>
      <c r="B506" s="35"/>
      <c r="C506" s="35"/>
      <c r="D506" s="35"/>
      <c r="E506" s="34">
        <f>SUBTOTAL(9,E505:E505)</f>
      </c>
      <c r="F506" s="34" t="s">
        <v>369</v>
      </c>
      <c r="G506" s="34">
        <f>SUBTOTAL(9,G505:G505)</f>
      </c>
    </row>
    <row r="507" ht="60" customHeight="1">
      <c r="A507" s="14" t="s">
        <v>348</v>
      </c>
      <c r="B507" s="15" t="s">
        <v>456</v>
      </c>
      <c r="C507" s="15"/>
      <c r="D507" s="14" t="s">
        <v>56</v>
      </c>
      <c r="E507" s="22">
        <v>1</v>
      </c>
      <c r="F507" s="22">
        <v>270000</v>
      </c>
      <c r="G507" s="22">
        <v>270000</v>
      </c>
    </row>
    <row r="508" ht="25" customHeight="1">
      <c r="A508" s="35" t="s">
        <v>415</v>
      </c>
      <c r="B508" s="35"/>
      <c r="C508" s="35"/>
      <c r="D508" s="35"/>
      <c r="E508" s="34">
        <f>SUBTOTAL(9,E507:E507)</f>
      </c>
      <c r="F508" s="34" t="s">
        <v>369</v>
      </c>
      <c r="G508" s="34">
        <f>SUBTOTAL(9,G507:G507)</f>
      </c>
    </row>
    <row r="509" ht="80" customHeight="1">
      <c r="A509" s="14" t="s">
        <v>350</v>
      </c>
      <c r="B509" s="15" t="s">
        <v>457</v>
      </c>
      <c r="C509" s="15"/>
      <c r="D509" s="14" t="s">
        <v>56</v>
      </c>
      <c r="E509" s="22">
        <v>1</v>
      </c>
      <c r="F509" s="22">
        <v>45600</v>
      </c>
      <c r="G509" s="22">
        <v>45600</v>
      </c>
    </row>
    <row r="510" ht="25" customHeight="1">
      <c r="A510" s="35" t="s">
        <v>415</v>
      </c>
      <c r="B510" s="35"/>
      <c r="C510" s="35"/>
      <c r="D510" s="35"/>
      <c r="E510" s="34">
        <f>SUBTOTAL(9,E509:E509)</f>
      </c>
      <c r="F510" s="34" t="s">
        <v>369</v>
      </c>
      <c r="G510" s="34">
        <f>SUBTOTAL(9,G509:G509)</f>
      </c>
    </row>
    <row r="511" ht="60" customHeight="1">
      <c r="A511" s="14" t="s">
        <v>352</v>
      </c>
      <c r="B511" s="15" t="s">
        <v>458</v>
      </c>
      <c r="C511" s="15"/>
      <c r="D511" s="14" t="s">
        <v>56</v>
      </c>
      <c r="E511" s="22">
        <v>1</v>
      </c>
      <c r="F511" s="22">
        <v>118454.4</v>
      </c>
      <c r="G511" s="22">
        <v>118454.4</v>
      </c>
    </row>
    <row r="512" ht="25" customHeight="1">
      <c r="A512" s="35" t="s">
        <v>415</v>
      </c>
      <c r="B512" s="35"/>
      <c r="C512" s="35"/>
      <c r="D512" s="35"/>
      <c r="E512" s="34">
        <f>SUBTOTAL(9,E511:E511)</f>
      </c>
      <c r="F512" s="34" t="s">
        <v>369</v>
      </c>
      <c r="G512" s="34">
        <f>SUBTOTAL(9,G511:G511)</f>
      </c>
    </row>
    <row r="513" ht="60" customHeight="1">
      <c r="A513" s="14" t="s">
        <v>354</v>
      </c>
      <c r="B513" s="15" t="s">
        <v>459</v>
      </c>
      <c r="C513" s="15"/>
      <c r="D513" s="14" t="s">
        <v>56</v>
      </c>
      <c r="E513" s="22">
        <v>1</v>
      </c>
      <c r="F513" s="22">
        <v>58684</v>
      </c>
      <c r="G513" s="22">
        <v>58684</v>
      </c>
    </row>
    <row r="514" ht="25" customHeight="1">
      <c r="A514" s="35" t="s">
        <v>415</v>
      </c>
      <c r="B514" s="35"/>
      <c r="C514" s="35"/>
      <c r="D514" s="35"/>
      <c r="E514" s="34">
        <f>SUBTOTAL(9,E513:E513)</f>
      </c>
      <c r="F514" s="34" t="s">
        <v>369</v>
      </c>
      <c r="G514" s="34">
        <f>SUBTOTAL(9,G513:G513)</f>
      </c>
    </row>
    <row r="515" ht="80" customHeight="1">
      <c r="A515" s="14" t="s">
        <v>356</v>
      </c>
      <c r="B515" s="15" t="s">
        <v>460</v>
      </c>
      <c r="C515" s="15"/>
      <c r="D515" s="14" t="s">
        <v>56</v>
      </c>
      <c r="E515" s="22">
        <v>1</v>
      </c>
      <c r="F515" s="22">
        <v>32000</v>
      </c>
      <c r="G515" s="22">
        <v>32000</v>
      </c>
    </row>
    <row r="516" ht="25" customHeight="1">
      <c r="A516" s="35" t="s">
        <v>415</v>
      </c>
      <c r="B516" s="35"/>
      <c r="C516" s="35"/>
      <c r="D516" s="35"/>
      <c r="E516" s="34">
        <f>SUBTOTAL(9,E515:E515)</f>
      </c>
      <c r="F516" s="34" t="s">
        <v>369</v>
      </c>
      <c r="G516" s="34">
        <f>SUBTOTAL(9,G515:G515)</f>
      </c>
    </row>
    <row r="517" ht="80" customHeight="1">
      <c r="A517" s="14" t="s">
        <v>461</v>
      </c>
      <c r="B517" s="15" t="s">
        <v>462</v>
      </c>
      <c r="C517" s="15"/>
      <c r="D517" s="14" t="s">
        <v>56</v>
      </c>
      <c r="E517" s="22">
        <v>1</v>
      </c>
      <c r="F517" s="22">
        <v>76800</v>
      </c>
      <c r="G517" s="22">
        <v>76800</v>
      </c>
    </row>
    <row r="518" ht="25" customHeight="1">
      <c r="A518" s="35" t="s">
        <v>415</v>
      </c>
      <c r="B518" s="35"/>
      <c r="C518" s="35"/>
      <c r="D518" s="35"/>
      <c r="E518" s="34">
        <f>SUBTOTAL(9,E517:E517)</f>
      </c>
      <c r="F518" s="34" t="s">
        <v>369</v>
      </c>
      <c r="G518" s="34">
        <f>SUBTOTAL(9,G517:G517)</f>
      </c>
    </row>
    <row r="519" ht="60" customHeight="1">
      <c r="A519" s="14" t="s">
        <v>463</v>
      </c>
      <c r="B519" s="15" t="s">
        <v>464</v>
      </c>
      <c r="C519" s="15"/>
      <c r="D519" s="14" t="s">
        <v>56</v>
      </c>
      <c r="E519" s="22">
        <v>1</v>
      </c>
      <c r="F519" s="22">
        <v>17340</v>
      </c>
      <c r="G519" s="22">
        <v>17340</v>
      </c>
    </row>
    <row r="520" ht="25" customHeight="1">
      <c r="A520" s="35" t="s">
        <v>415</v>
      </c>
      <c r="B520" s="35"/>
      <c r="C520" s="35"/>
      <c r="D520" s="35"/>
      <c r="E520" s="34">
        <f>SUBTOTAL(9,E519:E519)</f>
      </c>
      <c r="F520" s="34" t="s">
        <v>369</v>
      </c>
      <c r="G520" s="34">
        <f>SUBTOTAL(9,G519:G519)</f>
      </c>
    </row>
    <row r="521" ht="60" customHeight="1">
      <c r="A521" s="14" t="s">
        <v>465</v>
      </c>
      <c r="B521" s="15" t="s">
        <v>466</v>
      </c>
      <c r="C521" s="15"/>
      <c r="D521" s="14" t="s">
        <v>56</v>
      </c>
      <c r="E521" s="22">
        <v>2</v>
      </c>
      <c r="F521" s="22">
        <v>15000</v>
      </c>
      <c r="G521" s="22">
        <v>30000</v>
      </c>
    </row>
    <row r="522" ht="25" customHeight="1">
      <c r="A522" s="35" t="s">
        <v>415</v>
      </c>
      <c r="B522" s="35"/>
      <c r="C522" s="35"/>
      <c r="D522" s="35"/>
      <c r="E522" s="34">
        <f>SUBTOTAL(9,E521:E521)</f>
      </c>
      <c r="F522" s="34" t="s">
        <v>369</v>
      </c>
      <c r="G522" s="34">
        <f>SUBTOTAL(9,G521:G521)</f>
      </c>
    </row>
    <row r="523" ht="60" customHeight="1">
      <c r="A523" s="14" t="s">
        <v>467</v>
      </c>
      <c r="B523" s="15" t="s">
        <v>468</v>
      </c>
      <c r="C523" s="15"/>
      <c r="D523" s="14" t="s">
        <v>56</v>
      </c>
      <c r="E523" s="22">
        <v>1</v>
      </c>
      <c r="F523" s="22">
        <v>30000</v>
      </c>
      <c r="G523" s="22">
        <v>30000</v>
      </c>
    </row>
    <row r="524" ht="25" customHeight="1">
      <c r="A524" s="35" t="s">
        <v>415</v>
      </c>
      <c r="B524" s="35"/>
      <c r="C524" s="35"/>
      <c r="D524" s="35"/>
      <c r="E524" s="34">
        <f>SUBTOTAL(9,E523:E523)</f>
      </c>
      <c r="F524" s="34" t="s">
        <v>369</v>
      </c>
      <c r="G524" s="34">
        <f>SUBTOTAL(9,G523:G523)</f>
      </c>
    </row>
    <row r="525" ht="60" customHeight="1">
      <c r="A525" s="14" t="s">
        <v>471</v>
      </c>
      <c r="B525" s="15" t="s">
        <v>472</v>
      </c>
      <c r="C525" s="15"/>
      <c r="D525" s="14" t="s">
        <v>56</v>
      </c>
      <c r="E525" s="22">
        <v>1</v>
      </c>
      <c r="F525" s="22">
        <v>16549</v>
      </c>
      <c r="G525" s="22">
        <v>16549</v>
      </c>
    </row>
    <row r="526" ht="25" customHeight="1">
      <c r="A526" s="35" t="s">
        <v>415</v>
      </c>
      <c r="B526" s="35"/>
      <c r="C526" s="35"/>
      <c r="D526" s="35"/>
      <c r="E526" s="34">
        <f>SUBTOTAL(9,E525:E525)</f>
      </c>
      <c r="F526" s="34" t="s">
        <v>369</v>
      </c>
      <c r="G526" s="34">
        <f>SUBTOTAL(9,G525:G525)</f>
      </c>
    </row>
    <row r="527" ht="60" customHeight="1">
      <c r="A527" s="14" t="s">
        <v>473</v>
      </c>
      <c r="B527" s="15" t="s">
        <v>474</v>
      </c>
      <c r="C527" s="15"/>
      <c r="D527" s="14" t="s">
        <v>56</v>
      </c>
      <c r="E527" s="22">
        <v>1</v>
      </c>
      <c r="F527" s="22">
        <v>6700</v>
      </c>
      <c r="G527" s="22">
        <v>6700</v>
      </c>
    </row>
    <row r="528" ht="25" customHeight="1">
      <c r="A528" s="35" t="s">
        <v>415</v>
      </c>
      <c r="B528" s="35"/>
      <c r="C528" s="35"/>
      <c r="D528" s="35"/>
      <c r="E528" s="34">
        <f>SUBTOTAL(9,E527:E527)</f>
      </c>
      <c r="F528" s="34" t="s">
        <v>369</v>
      </c>
      <c r="G528" s="34">
        <f>SUBTOTAL(9,G527:G527)</f>
      </c>
    </row>
    <row r="529" ht="25" customHeight="1">
      <c r="A529" s="35" t="s">
        <v>416</v>
      </c>
      <c r="B529" s="35"/>
      <c r="C529" s="35"/>
      <c r="D529" s="35"/>
      <c r="E529" s="35"/>
      <c r="F529" s="35"/>
      <c r="G529" s="34">
        <f>SUBTOTAL(9,G505:G528)</f>
      </c>
    </row>
    <row r="530" ht="25" customHeight="1">
</row>
    <row r="531" ht="20" customHeight="1">
      <c r="A531" s="32" t="s">
        <v>303</v>
      </c>
      <c r="B531" s="32"/>
      <c r="C531" s="33" t="s">
        <v>174</v>
      </c>
      <c r="D531" s="33"/>
      <c r="E531" s="33"/>
      <c r="F531" s="33"/>
      <c r="G531" s="33"/>
    </row>
    <row r="532" ht="20" customHeight="1">
      <c r="A532" s="32" t="s">
        <v>304</v>
      </c>
      <c r="B532" s="32"/>
      <c r="C532" s="33" t="s">
        <v>305</v>
      </c>
      <c r="D532" s="33"/>
      <c r="E532" s="33"/>
      <c r="F532" s="33"/>
      <c r="G532" s="33"/>
    </row>
    <row r="533" ht="25" customHeight="1">
      <c r="A533" s="32" t="s">
        <v>306</v>
      </c>
      <c r="B533" s="32"/>
      <c r="C533" s="33" t="s">
        <v>274</v>
      </c>
      <c r="D533" s="33"/>
      <c r="E533" s="33"/>
      <c r="F533" s="33"/>
      <c r="G533" s="33"/>
    </row>
    <row r="534" ht="15" customHeight="1">
</row>
    <row r="535" ht="25" customHeight="1">
      <c r="A535" s="6" t="s">
        <v>417</v>
      </c>
      <c r="B535" s="6"/>
      <c r="C535" s="6"/>
      <c r="D535" s="6"/>
      <c r="E535" s="6"/>
      <c r="F535" s="6"/>
      <c r="G535" s="6"/>
    </row>
    <row r="536" ht="15" customHeight="1">
</row>
    <row r="537" ht="50" customHeight="1">
      <c r="A537" s="14" t="s">
        <v>205</v>
      </c>
      <c r="B537" s="14" t="s">
        <v>375</v>
      </c>
      <c r="C537" s="14"/>
      <c r="D537" s="14" t="s">
        <v>409</v>
      </c>
      <c r="E537" s="14" t="s">
        <v>410</v>
      </c>
      <c r="F537" s="14" t="s">
        <v>411</v>
      </c>
      <c r="G537" s="14" t="s">
        <v>412</v>
      </c>
    </row>
    <row r="538" ht="15" customHeight="1">
      <c r="A538" s="14">
        <v>1</v>
      </c>
      <c r="B538" s="14">
        <v>2</v>
      </c>
      <c r="C538" s="14"/>
      <c r="D538" s="14">
        <v>3</v>
      </c>
      <c r="E538" s="14">
        <v>4</v>
      </c>
      <c r="F538" s="14">
        <v>5</v>
      </c>
      <c r="G538" s="14">
        <v>6</v>
      </c>
    </row>
    <row r="539" ht="60" customHeight="1">
      <c r="A539" s="14" t="s">
        <v>360</v>
      </c>
      <c r="B539" s="15" t="s">
        <v>478</v>
      </c>
      <c r="C539" s="15"/>
      <c r="D539" s="14" t="s">
        <v>56</v>
      </c>
      <c r="E539" s="22">
        <v>1</v>
      </c>
      <c r="F539" s="22">
        <v>330354.4</v>
      </c>
      <c r="G539" s="22">
        <v>330354.4</v>
      </c>
    </row>
    <row r="540" ht="25" customHeight="1">
      <c r="A540" s="35" t="s">
        <v>415</v>
      </c>
      <c r="B540" s="35"/>
      <c r="C540" s="35"/>
      <c r="D540" s="35"/>
      <c r="E540" s="34">
        <f>SUBTOTAL(9,E539:E539)</f>
      </c>
      <c r="F540" s="34" t="s">
        <v>369</v>
      </c>
      <c r="G540" s="34">
        <f>SUBTOTAL(9,G539:G539)</f>
      </c>
    </row>
    <row r="541" ht="25" customHeight="1">
      <c r="A541" s="35" t="s">
        <v>416</v>
      </c>
      <c r="B541" s="35"/>
      <c r="C541" s="35"/>
      <c r="D541" s="35"/>
      <c r="E541" s="35"/>
      <c r="F541" s="35"/>
      <c r="G541" s="34">
        <f>SUBTOTAL(9,G539:G540)</f>
      </c>
    </row>
    <row r="542" ht="25" customHeight="1">
</row>
    <row r="543" ht="20" customHeight="1">
      <c r="A543" s="32" t="s">
        <v>303</v>
      </c>
      <c r="B543" s="32"/>
      <c r="C543" s="33" t="s">
        <v>174</v>
      </c>
      <c r="D543" s="33"/>
      <c r="E543" s="33"/>
      <c r="F543" s="33"/>
      <c r="G543" s="33"/>
    </row>
    <row r="544" ht="20" customHeight="1">
      <c r="A544" s="32" t="s">
        <v>304</v>
      </c>
      <c r="B544" s="32"/>
      <c r="C544" s="33" t="s">
        <v>305</v>
      </c>
      <c r="D544" s="33"/>
      <c r="E544" s="33"/>
      <c r="F544" s="33"/>
      <c r="G544" s="33"/>
    </row>
    <row r="545" ht="25" customHeight="1">
      <c r="A545" s="32" t="s">
        <v>306</v>
      </c>
      <c r="B545" s="32"/>
      <c r="C545" s="33" t="s">
        <v>274</v>
      </c>
      <c r="D545" s="33"/>
      <c r="E545" s="33"/>
      <c r="F545" s="33"/>
      <c r="G545" s="33"/>
    </row>
    <row r="546" ht="15" customHeight="1">
</row>
    <row r="547" ht="25" customHeight="1">
      <c r="A547" s="6" t="s">
        <v>482</v>
      </c>
      <c r="B547" s="6"/>
      <c r="C547" s="6"/>
      <c r="D547" s="6"/>
      <c r="E547" s="6"/>
      <c r="F547" s="6"/>
      <c r="G547" s="6"/>
    </row>
    <row r="548" ht="15" customHeight="1">
</row>
    <row r="549" ht="50" customHeight="1">
      <c r="A549" s="14" t="s">
        <v>205</v>
      </c>
      <c r="B549" s="14" t="s">
        <v>375</v>
      </c>
      <c r="C549" s="14"/>
      <c r="D549" s="14" t="s">
        <v>409</v>
      </c>
      <c r="E549" s="14" t="s">
        <v>410</v>
      </c>
      <c r="F549" s="14" t="s">
        <v>411</v>
      </c>
      <c r="G549" s="14" t="s">
        <v>412</v>
      </c>
    </row>
    <row r="550" ht="15" customHeight="1">
      <c r="A550" s="14">
        <v>1</v>
      </c>
      <c r="B550" s="14">
        <v>2</v>
      </c>
      <c r="C550" s="14"/>
      <c r="D550" s="14">
        <v>3</v>
      </c>
      <c r="E550" s="14">
        <v>4</v>
      </c>
      <c r="F550" s="14">
        <v>5</v>
      </c>
      <c r="G550" s="14">
        <v>6</v>
      </c>
    </row>
    <row r="551" ht="60" customHeight="1">
      <c r="A551" s="14" t="s">
        <v>483</v>
      </c>
      <c r="B551" s="15" t="s">
        <v>484</v>
      </c>
      <c r="C551" s="15"/>
      <c r="D551" s="14" t="s">
        <v>56</v>
      </c>
      <c r="E551" s="22">
        <v>1</v>
      </c>
      <c r="F551" s="22">
        <v>40000</v>
      </c>
      <c r="G551" s="22">
        <v>40000</v>
      </c>
    </row>
    <row r="552" ht="25" customHeight="1">
      <c r="A552" s="35" t="s">
        <v>415</v>
      </c>
      <c r="B552" s="35"/>
      <c r="C552" s="35"/>
      <c r="D552" s="35"/>
      <c r="E552" s="34">
        <f>SUBTOTAL(9,E551:E551)</f>
      </c>
      <c r="F552" s="34" t="s">
        <v>369</v>
      </c>
      <c r="G552" s="34">
        <f>SUBTOTAL(9,G551:G551)</f>
      </c>
    </row>
    <row r="553" ht="25" customHeight="1">
      <c r="A553" s="35" t="s">
        <v>416</v>
      </c>
      <c r="B553" s="35"/>
      <c r="C553" s="35"/>
      <c r="D553" s="35"/>
      <c r="E553" s="35"/>
      <c r="F553" s="35"/>
      <c r="G553" s="34">
        <f>SUBTOTAL(9,G551:G552)</f>
      </c>
    </row>
    <row r="554" ht="25" customHeight="1">
</row>
    <row r="555" ht="20" customHeight="1">
      <c r="A555" s="32" t="s">
        <v>303</v>
      </c>
      <c r="B555" s="32"/>
      <c r="C555" s="33" t="s">
        <v>174</v>
      </c>
      <c r="D555" s="33"/>
      <c r="E555" s="33"/>
      <c r="F555" s="33"/>
      <c r="G555" s="33"/>
    </row>
    <row r="556" ht="20" customHeight="1">
      <c r="A556" s="32" t="s">
        <v>304</v>
      </c>
      <c r="B556" s="32"/>
      <c r="C556" s="33" t="s">
        <v>305</v>
      </c>
      <c r="D556" s="33"/>
      <c r="E556" s="33"/>
      <c r="F556" s="33"/>
      <c r="G556" s="33"/>
    </row>
    <row r="557" ht="25" customHeight="1">
      <c r="A557" s="32" t="s">
        <v>306</v>
      </c>
      <c r="B557" s="32"/>
      <c r="C557" s="33" t="s">
        <v>274</v>
      </c>
      <c r="D557" s="33"/>
      <c r="E557" s="33"/>
      <c r="F557" s="33"/>
      <c r="G557" s="33"/>
    </row>
    <row r="558" ht="15" customHeight="1">
</row>
    <row r="559" ht="25" customHeight="1">
      <c r="A559" s="6" t="s">
        <v>485</v>
      </c>
      <c r="B559" s="6"/>
      <c r="C559" s="6"/>
      <c r="D559" s="6"/>
      <c r="E559" s="6"/>
      <c r="F559" s="6"/>
      <c r="G559" s="6"/>
    </row>
    <row r="560" ht="15" customHeight="1">
</row>
    <row r="561" ht="50" customHeight="1">
      <c r="A561" s="14" t="s">
        <v>205</v>
      </c>
      <c r="B561" s="14" t="s">
        <v>375</v>
      </c>
      <c r="C561" s="14"/>
      <c r="D561" s="14" t="s">
        <v>409</v>
      </c>
      <c r="E561" s="14" t="s">
        <v>410</v>
      </c>
      <c r="F561" s="14" t="s">
        <v>411</v>
      </c>
      <c r="G561" s="14" t="s">
        <v>412</v>
      </c>
    </row>
    <row r="562" ht="15" customHeight="1">
      <c r="A562" s="14">
        <v>1</v>
      </c>
      <c r="B562" s="14">
        <v>2</v>
      </c>
      <c r="C562" s="14"/>
      <c r="D562" s="14">
        <v>3</v>
      </c>
      <c r="E562" s="14">
        <v>4</v>
      </c>
      <c r="F562" s="14">
        <v>5</v>
      </c>
      <c r="G562" s="14">
        <v>6</v>
      </c>
    </row>
    <row r="563" ht="60" customHeight="1">
      <c r="A563" s="14" t="s">
        <v>486</v>
      </c>
      <c r="B563" s="15" t="s">
        <v>487</v>
      </c>
      <c r="C563" s="15"/>
      <c r="D563" s="14" t="s">
        <v>56</v>
      </c>
      <c r="E563" s="22">
        <v>3000</v>
      </c>
      <c r="F563" s="22">
        <v>45.9</v>
      </c>
      <c r="G563" s="22">
        <v>137700</v>
      </c>
    </row>
    <row r="564" ht="25" customHeight="1">
      <c r="A564" s="35" t="s">
        <v>415</v>
      </c>
      <c r="B564" s="35"/>
      <c r="C564" s="35"/>
      <c r="D564" s="35"/>
      <c r="E564" s="34">
        <f>SUBTOTAL(9,E563:E563)</f>
      </c>
      <c r="F564" s="34" t="s">
        <v>369</v>
      </c>
      <c r="G564" s="34">
        <f>SUBTOTAL(9,G563:G563)</f>
      </c>
    </row>
    <row r="565" ht="25" customHeight="1">
      <c r="A565" s="35" t="s">
        <v>416</v>
      </c>
      <c r="B565" s="35"/>
      <c r="C565" s="35"/>
      <c r="D565" s="35"/>
      <c r="E565" s="35"/>
      <c r="F565" s="35"/>
      <c r="G565" s="34">
        <f>SUBTOTAL(9,G563:G564)</f>
      </c>
    </row>
    <row r="566" ht="25" customHeight="1">
</row>
    <row r="567" ht="20" customHeight="1">
      <c r="A567" s="32" t="s">
        <v>303</v>
      </c>
      <c r="B567" s="32"/>
      <c r="C567" s="33" t="s">
        <v>174</v>
      </c>
      <c r="D567" s="33"/>
      <c r="E567" s="33"/>
      <c r="F567" s="33"/>
      <c r="G567" s="33"/>
    </row>
    <row r="568" ht="20" customHeight="1">
      <c r="A568" s="32" t="s">
        <v>304</v>
      </c>
      <c r="B568" s="32"/>
      <c r="C568" s="33" t="s">
        <v>305</v>
      </c>
      <c r="D568" s="33"/>
      <c r="E568" s="33"/>
      <c r="F568" s="33"/>
      <c r="G568" s="33"/>
    </row>
    <row r="569" ht="25" customHeight="1">
      <c r="A569" s="32" t="s">
        <v>306</v>
      </c>
      <c r="B569" s="32"/>
      <c r="C569" s="33" t="s">
        <v>274</v>
      </c>
      <c r="D569" s="33"/>
      <c r="E569" s="33"/>
      <c r="F569" s="33"/>
      <c r="G569" s="33"/>
    </row>
    <row r="570" ht="15" customHeight="1">
</row>
    <row r="571" ht="25" customHeight="1">
      <c r="A571" s="6" t="s">
        <v>420</v>
      </c>
      <c r="B571" s="6"/>
      <c r="C571" s="6"/>
      <c r="D571" s="6"/>
      <c r="E571" s="6"/>
      <c r="F571" s="6"/>
      <c r="G571" s="6"/>
    </row>
    <row r="572" ht="15" customHeight="1">
</row>
    <row r="573" ht="50" customHeight="1">
      <c r="A573" s="14" t="s">
        <v>205</v>
      </c>
      <c r="B573" s="14" t="s">
        <v>375</v>
      </c>
      <c r="C573" s="14"/>
      <c r="D573" s="14" t="s">
        <v>409</v>
      </c>
      <c r="E573" s="14" t="s">
        <v>410</v>
      </c>
      <c r="F573" s="14" t="s">
        <v>411</v>
      </c>
      <c r="G573" s="14" t="s">
        <v>412</v>
      </c>
    </row>
    <row r="574" ht="15" customHeight="1">
      <c r="A574" s="14">
        <v>1</v>
      </c>
      <c r="B574" s="14">
        <v>2</v>
      </c>
      <c r="C574" s="14"/>
      <c r="D574" s="14">
        <v>3</v>
      </c>
      <c r="E574" s="14">
        <v>4</v>
      </c>
      <c r="F574" s="14">
        <v>5</v>
      </c>
      <c r="G574" s="14">
        <v>6</v>
      </c>
    </row>
    <row r="575" ht="60" customHeight="1">
      <c r="A575" s="14" t="s">
        <v>364</v>
      </c>
      <c r="B575" s="15" t="s">
        <v>491</v>
      </c>
      <c r="C575" s="15"/>
      <c r="D575" s="14" t="s">
        <v>56</v>
      </c>
      <c r="E575" s="22">
        <v>1</v>
      </c>
      <c r="F575" s="22">
        <v>453581.27</v>
      </c>
      <c r="G575" s="22">
        <v>453581.27</v>
      </c>
    </row>
    <row r="576" ht="25" customHeight="1">
      <c r="A576" s="35" t="s">
        <v>415</v>
      </c>
      <c r="B576" s="35"/>
      <c r="C576" s="35"/>
      <c r="D576" s="35"/>
      <c r="E576" s="34">
        <f>SUBTOTAL(9,E575:E575)</f>
      </c>
      <c r="F576" s="34" t="s">
        <v>369</v>
      </c>
      <c r="G576" s="34">
        <f>SUBTOTAL(9,G575:G575)</f>
      </c>
    </row>
    <row r="577" ht="25" customHeight="1">
      <c r="A577" s="35" t="s">
        <v>416</v>
      </c>
      <c r="B577" s="35"/>
      <c r="C577" s="35"/>
      <c r="D577" s="35"/>
      <c r="E577" s="35"/>
      <c r="F577" s="35"/>
      <c r="G577" s="34">
        <f>SUBTOTAL(9,G575:G576)</f>
      </c>
    </row>
    <row r="578" ht="25" customHeight="1">
</row>
    <row r="579" ht="20" customHeight="1">
      <c r="A579" s="32" t="s">
        <v>303</v>
      </c>
      <c r="B579" s="32"/>
      <c r="C579" s="33" t="s">
        <v>180</v>
      </c>
      <c r="D579" s="33"/>
      <c r="E579" s="33"/>
      <c r="F579" s="33"/>
      <c r="G579" s="33"/>
    </row>
    <row r="580" ht="20" customHeight="1">
      <c r="A580" s="32" t="s">
        <v>304</v>
      </c>
      <c r="B580" s="32"/>
      <c r="C580" s="33" t="s">
        <v>305</v>
      </c>
      <c r="D580" s="33"/>
      <c r="E580" s="33"/>
      <c r="F580" s="33"/>
      <c r="G580" s="33"/>
    </row>
    <row r="581" ht="25" customHeight="1">
      <c r="A581" s="32" t="s">
        <v>306</v>
      </c>
      <c r="B581" s="32"/>
      <c r="C581" s="33" t="s">
        <v>274</v>
      </c>
      <c r="D581" s="33"/>
      <c r="E581" s="33"/>
      <c r="F581" s="33"/>
      <c r="G581" s="33"/>
    </row>
    <row r="582" ht="15" customHeight="1">
</row>
    <row r="583" ht="25" customHeight="1">
      <c r="A583" s="6" t="s">
        <v>425</v>
      </c>
      <c r="B583" s="6"/>
      <c r="C583" s="6"/>
      <c r="D583" s="6"/>
      <c r="E583" s="6"/>
      <c r="F583" s="6"/>
      <c r="G583" s="6"/>
    </row>
    <row r="584" ht="15" customHeight="1">
</row>
    <row r="585" ht="50" customHeight="1">
      <c r="A585" s="14" t="s">
        <v>205</v>
      </c>
      <c r="B585" s="14" t="s">
        <v>375</v>
      </c>
      <c r="C585" s="14"/>
      <c r="D585" s="14" t="s">
        <v>409</v>
      </c>
      <c r="E585" s="14" t="s">
        <v>410</v>
      </c>
      <c r="F585" s="14" t="s">
        <v>411</v>
      </c>
      <c r="G585" s="14" t="s">
        <v>412</v>
      </c>
    </row>
    <row r="586" ht="15" customHeight="1">
      <c r="A586" s="14">
        <v>1</v>
      </c>
      <c r="B586" s="14">
        <v>2</v>
      </c>
      <c r="C586" s="14"/>
      <c r="D586" s="14">
        <v>3</v>
      </c>
      <c r="E586" s="14">
        <v>4</v>
      </c>
      <c r="F586" s="14">
        <v>5</v>
      </c>
      <c r="G586" s="14">
        <v>6</v>
      </c>
    </row>
    <row r="587" ht="60" customHeight="1">
      <c r="A587" s="14" t="s">
        <v>321</v>
      </c>
      <c r="B587" s="15" t="s">
        <v>495</v>
      </c>
      <c r="C587" s="15"/>
      <c r="D587" s="14" t="s">
        <v>56</v>
      </c>
      <c r="E587" s="22">
        <v>1</v>
      </c>
      <c r="F587" s="22">
        <v>667800</v>
      </c>
      <c r="G587" s="22">
        <v>667800</v>
      </c>
    </row>
    <row r="588" ht="25" customHeight="1">
      <c r="A588" s="35" t="s">
        <v>415</v>
      </c>
      <c r="B588" s="35"/>
      <c r="C588" s="35"/>
      <c r="D588" s="35"/>
      <c r="E588" s="34">
        <f>SUBTOTAL(9,E587:E587)</f>
      </c>
      <c r="F588" s="34" t="s">
        <v>369</v>
      </c>
      <c r="G588" s="34">
        <f>SUBTOTAL(9,G587:G587)</f>
      </c>
    </row>
    <row r="589" ht="60" customHeight="1">
      <c r="A589" s="14" t="s">
        <v>322</v>
      </c>
      <c r="B589" s="15" t="s">
        <v>496</v>
      </c>
      <c r="C589" s="15"/>
      <c r="D589" s="14" t="s">
        <v>56</v>
      </c>
      <c r="E589" s="22">
        <v>1</v>
      </c>
      <c r="F589" s="22">
        <v>427999.62</v>
      </c>
      <c r="G589" s="22">
        <v>427999.62</v>
      </c>
    </row>
    <row r="590" ht="25" customHeight="1">
      <c r="A590" s="35" t="s">
        <v>415</v>
      </c>
      <c r="B590" s="35"/>
      <c r="C590" s="35"/>
      <c r="D590" s="35"/>
      <c r="E590" s="34">
        <f>SUBTOTAL(9,E589:E589)</f>
      </c>
      <c r="F590" s="34" t="s">
        <v>369</v>
      </c>
      <c r="G590" s="34">
        <f>SUBTOTAL(9,G589:G589)</f>
      </c>
    </row>
    <row r="591" ht="25" customHeight="1">
      <c r="A591" s="35" t="s">
        <v>416</v>
      </c>
      <c r="B591" s="35"/>
      <c r="C591" s="35"/>
      <c r="D591" s="35"/>
      <c r="E591" s="35"/>
      <c r="F591" s="35"/>
      <c r="G591" s="34">
        <f>SUBTOTAL(9,G587:G590)</f>
      </c>
    </row>
  </sheetData>
  <sheetProtection password="D613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A11:D11"/>
    <mergeCell ref="A12:F12"/>
    <mergeCell ref="A14:B14"/>
    <mergeCell ref="C14:G14"/>
    <mergeCell ref="A15:B15"/>
    <mergeCell ref="C15:G15"/>
    <mergeCell ref="A16:B16"/>
    <mergeCell ref="C16:G16"/>
    <mergeCell ref="A18:G18"/>
    <mergeCell ref="B20:C20"/>
    <mergeCell ref="B21:C21"/>
    <mergeCell ref="B22:C22"/>
    <mergeCell ref="A23:D23"/>
    <mergeCell ref="A24:F24"/>
    <mergeCell ref="A26:B26"/>
    <mergeCell ref="C26:G26"/>
    <mergeCell ref="A27:B27"/>
    <mergeCell ref="C27:G27"/>
    <mergeCell ref="A28:B28"/>
    <mergeCell ref="C28:G28"/>
    <mergeCell ref="A30:G30"/>
    <mergeCell ref="B32:C32"/>
    <mergeCell ref="B33:C33"/>
    <mergeCell ref="B34:C34"/>
    <mergeCell ref="A35:D35"/>
    <mergeCell ref="A36:F36"/>
    <mergeCell ref="A38:B38"/>
    <mergeCell ref="C38:G38"/>
    <mergeCell ref="A39:B39"/>
    <mergeCell ref="C39:G39"/>
    <mergeCell ref="A40:B40"/>
    <mergeCell ref="C40:G40"/>
    <mergeCell ref="A42:G42"/>
    <mergeCell ref="B44:C44"/>
    <mergeCell ref="B45:C45"/>
    <mergeCell ref="B46:C46"/>
    <mergeCell ref="A47:D47"/>
    <mergeCell ref="A48:F48"/>
    <mergeCell ref="A50:B50"/>
    <mergeCell ref="C50:G50"/>
    <mergeCell ref="A51:B51"/>
    <mergeCell ref="C51:G51"/>
    <mergeCell ref="A52:B52"/>
    <mergeCell ref="C52:G52"/>
    <mergeCell ref="A54:G54"/>
    <mergeCell ref="B56:C56"/>
    <mergeCell ref="B57:C57"/>
    <mergeCell ref="B58:C58"/>
    <mergeCell ref="A59:D59"/>
    <mergeCell ref="B60:C60"/>
    <mergeCell ref="A61:D61"/>
    <mergeCell ref="A62:F62"/>
    <mergeCell ref="A64:B64"/>
    <mergeCell ref="C64:G64"/>
    <mergeCell ref="A65:B65"/>
    <mergeCell ref="C65:G65"/>
    <mergeCell ref="A66:B66"/>
    <mergeCell ref="C66:G66"/>
    <mergeCell ref="A68:G68"/>
    <mergeCell ref="B70:C70"/>
    <mergeCell ref="B71:C71"/>
    <mergeCell ref="B72:C72"/>
    <mergeCell ref="A73:D73"/>
    <mergeCell ref="B74:C74"/>
    <mergeCell ref="A75:D75"/>
    <mergeCell ref="B76:C76"/>
    <mergeCell ref="A77:D77"/>
    <mergeCell ref="B78:C78"/>
    <mergeCell ref="A79:D79"/>
    <mergeCell ref="B80:C80"/>
    <mergeCell ref="A81:D81"/>
    <mergeCell ref="B82:C82"/>
    <mergeCell ref="A83:D83"/>
    <mergeCell ref="B84:C84"/>
    <mergeCell ref="A85:D85"/>
    <mergeCell ref="B86:C86"/>
    <mergeCell ref="A87:D87"/>
    <mergeCell ref="B88:C88"/>
    <mergeCell ref="A89:D89"/>
    <mergeCell ref="B90:C90"/>
    <mergeCell ref="A91:D91"/>
    <mergeCell ref="B92:C92"/>
    <mergeCell ref="A93:D93"/>
    <mergeCell ref="B94:C94"/>
    <mergeCell ref="A95:D95"/>
    <mergeCell ref="B96:C96"/>
    <mergeCell ref="A97:D97"/>
    <mergeCell ref="B98:C98"/>
    <mergeCell ref="A99:D99"/>
    <mergeCell ref="B100:C100"/>
    <mergeCell ref="A101:D101"/>
    <mergeCell ref="B102:C102"/>
    <mergeCell ref="A103:D103"/>
    <mergeCell ref="B104:C104"/>
    <mergeCell ref="A105:D105"/>
    <mergeCell ref="B106:C106"/>
    <mergeCell ref="A107:D107"/>
    <mergeCell ref="A108:F108"/>
    <mergeCell ref="A110:B110"/>
    <mergeCell ref="C110:G110"/>
    <mergeCell ref="A111:B111"/>
    <mergeCell ref="C111:G111"/>
    <mergeCell ref="A112:B112"/>
    <mergeCell ref="C112:G112"/>
    <mergeCell ref="A114:G114"/>
    <mergeCell ref="B116:C116"/>
    <mergeCell ref="B117:C117"/>
    <mergeCell ref="B118:C118"/>
    <mergeCell ref="A119:D119"/>
    <mergeCell ref="B120:C120"/>
    <mergeCell ref="B121:C121"/>
    <mergeCell ref="A122:D122"/>
    <mergeCell ref="B123:C123"/>
    <mergeCell ref="A124:D124"/>
    <mergeCell ref="B125:C125"/>
    <mergeCell ref="A126:D126"/>
    <mergeCell ref="B127:C127"/>
    <mergeCell ref="A128:D128"/>
    <mergeCell ref="B129:C129"/>
    <mergeCell ref="A130:D130"/>
    <mergeCell ref="B131:C131"/>
    <mergeCell ref="A132:D132"/>
    <mergeCell ref="B133:C133"/>
    <mergeCell ref="A134:D134"/>
    <mergeCell ref="B135:C135"/>
    <mergeCell ref="A136:D136"/>
    <mergeCell ref="B137:C137"/>
    <mergeCell ref="A138:D138"/>
    <mergeCell ref="B139:C139"/>
    <mergeCell ref="A140:D140"/>
    <mergeCell ref="B141:C141"/>
    <mergeCell ref="A142:D142"/>
    <mergeCell ref="B143:C143"/>
    <mergeCell ref="A144:D144"/>
    <mergeCell ref="A145:F145"/>
    <mergeCell ref="A147:B147"/>
    <mergeCell ref="C147:G147"/>
    <mergeCell ref="A148:B148"/>
    <mergeCell ref="C148:G148"/>
    <mergeCell ref="A149:B149"/>
    <mergeCell ref="C149:G149"/>
    <mergeCell ref="A151:G151"/>
    <mergeCell ref="B153:C153"/>
    <mergeCell ref="B154:C154"/>
    <mergeCell ref="B155:C155"/>
    <mergeCell ref="A156:D156"/>
    <mergeCell ref="A157:F157"/>
    <mergeCell ref="A159:B159"/>
    <mergeCell ref="C159:G159"/>
    <mergeCell ref="A160:B160"/>
    <mergeCell ref="C160:G160"/>
    <mergeCell ref="A161:B161"/>
    <mergeCell ref="C161:G161"/>
    <mergeCell ref="A163:G163"/>
    <mergeCell ref="B165:C165"/>
    <mergeCell ref="B166:C166"/>
    <mergeCell ref="B167:C167"/>
    <mergeCell ref="A168:D168"/>
    <mergeCell ref="A169:F169"/>
    <mergeCell ref="A171:B171"/>
    <mergeCell ref="C171:G171"/>
    <mergeCell ref="A172:B172"/>
    <mergeCell ref="C172:G172"/>
    <mergeCell ref="A173:B173"/>
    <mergeCell ref="C173:G173"/>
    <mergeCell ref="A175:G175"/>
    <mergeCell ref="B177:C177"/>
    <mergeCell ref="B178:C178"/>
    <mergeCell ref="B179:C179"/>
    <mergeCell ref="A180:D180"/>
    <mergeCell ref="A181:F181"/>
    <mergeCell ref="A183:B183"/>
    <mergeCell ref="C183:G183"/>
    <mergeCell ref="A184:B184"/>
    <mergeCell ref="C184:G184"/>
    <mergeCell ref="A185:B185"/>
    <mergeCell ref="C185:G185"/>
    <mergeCell ref="A187:G187"/>
    <mergeCell ref="B189:C189"/>
    <mergeCell ref="B190:C190"/>
    <mergeCell ref="B191:C191"/>
    <mergeCell ref="A192:D192"/>
    <mergeCell ref="A193:F193"/>
    <mergeCell ref="A195:B195"/>
    <mergeCell ref="C195:G195"/>
    <mergeCell ref="A196:B196"/>
    <mergeCell ref="C196:G196"/>
    <mergeCell ref="A197:B197"/>
    <mergeCell ref="C197:G197"/>
    <mergeCell ref="A199:G199"/>
    <mergeCell ref="B201:C201"/>
    <mergeCell ref="B202:C202"/>
    <mergeCell ref="B203:C203"/>
    <mergeCell ref="A204:D204"/>
    <mergeCell ref="A205:F205"/>
    <mergeCell ref="A207:B207"/>
    <mergeCell ref="C207:G207"/>
    <mergeCell ref="A208:B208"/>
    <mergeCell ref="C208:G208"/>
    <mergeCell ref="A209:B209"/>
    <mergeCell ref="C209:G209"/>
    <mergeCell ref="A211:G211"/>
    <mergeCell ref="B213:C213"/>
    <mergeCell ref="B214:C214"/>
    <mergeCell ref="B215:C215"/>
    <mergeCell ref="A216:D216"/>
    <mergeCell ref="A217:F217"/>
    <mergeCell ref="A219:B219"/>
    <mergeCell ref="C219:G219"/>
    <mergeCell ref="A220:B220"/>
    <mergeCell ref="C220:G220"/>
    <mergeCell ref="A221:B221"/>
    <mergeCell ref="C221:G221"/>
    <mergeCell ref="A223:G223"/>
    <mergeCell ref="B225:C225"/>
    <mergeCell ref="B226:C226"/>
    <mergeCell ref="B227:C227"/>
    <mergeCell ref="A228:D228"/>
    <mergeCell ref="A229:F229"/>
    <mergeCell ref="A231:B231"/>
    <mergeCell ref="C231:G231"/>
    <mergeCell ref="A232:B232"/>
    <mergeCell ref="C232:G232"/>
    <mergeCell ref="A233:B233"/>
    <mergeCell ref="C233:G233"/>
    <mergeCell ref="A235:G235"/>
    <mergeCell ref="B237:C237"/>
    <mergeCell ref="B238:C238"/>
    <mergeCell ref="B239:C239"/>
    <mergeCell ref="A240:D240"/>
    <mergeCell ref="A241:F241"/>
    <mergeCell ref="A243:B243"/>
    <mergeCell ref="C243:G243"/>
    <mergeCell ref="A244:B244"/>
    <mergeCell ref="C244:G244"/>
    <mergeCell ref="A245:B245"/>
    <mergeCell ref="C245:G245"/>
    <mergeCell ref="A247:G247"/>
    <mergeCell ref="B249:C249"/>
    <mergeCell ref="B250:C250"/>
    <mergeCell ref="B251:C251"/>
    <mergeCell ref="A252:D252"/>
    <mergeCell ref="B253:C253"/>
    <mergeCell ref="A254:D254"/>
    <mergeCell ref="A255:F255"/>
    <mergeCell ref="A257:B257"/>
    <mergeCell ref="C257:G257"/>
    <mergeCell ref="A258:B258"/>
    <mergeCell ref="C258:G258"/>
    <mergeCell ref="A259:B259"/>
    <mergeCell ref="C259:G259"/>
    <mergeCell ref="A261:G261"/>
    <mergeCell ref="B263:C263"/>
    <mergeCell ref="B264:C264"/>
    <mergeCell ref="B265:C265"/>
    <mergeCell ref="A266:D266"/>
    <mergeCell ref="A267:F267"/>
    <mergeCell ref="A269:B269"/>
    <mergeCell ref="C269:G269"/>
    <mergeCell ref="A270:B270"/>
    <mergeCell ref="C270:G270"/>
    <mergeCell ref="A271:B271"/>
    <mergeCell ref="C271:G271"/>
    <mergeCell ref="A273:G273"/>
    <mergeCell ref="B275:C275"/>
    <mergeCell ref="B276:C276"/>
    <mergeCell ref="B277:C277"/>
    <mergeCell ref="A278:D278"/>
    <mergeCell ref="B279:C279"/>
    <mergeCell ref="A280:D280"/>
    <mergeCell ref="A281:F281"/>
    <mergeCell ref="A283:B283"/>
    <mergeCell ref="C283:G283"/>
    <mergeCell ref="A284:B284"/>
    <mergeCell ref="C284:G284"/>
    <mergeCell ref="A285:B285"/>
    <mergeCell ref="C285:G285"/>
    <mergeCell ref="A287:G287"/>
    <mergeCell ref="B289:C289"/>
    <mergeCell ref="B290:C290"/>
    <mergeCell ref="B291:C291"/>
    <mergeCell ref="A292:D292"/>
    <mergeCell ref="B293:C293"/>
    <mergeCell ref="A294:D294"/>
    <mergeCell ref="B295:C295"/>
    <mergeCell ref="A296:D296"/>
    <mergeCell ref="B297:C297"/>
    <mergeCell ref="A298:D298"/>
    <mergeCell ref="B299:C299"/>
    <mergeCell ref="A300:D300"/>
    <mergeCell ref="B301:C301"/>
    <mergeCell ref="A302:D302"/>
    <mergeCell ref="B303:C303"/>
    <mergeCell ref="A304:D304"/>
    <mergeCell ref="B305:C305"/>
    <mergeCell ref="A306:D306"/>
    <mergeCell ref="B307:C307"/>
    <mergeCell ref="A308:D308"/>
    <mergeCell ref="B309:C309"/>
    <mergeCell ref="A310:D310"/>
    <mergeCell ref="B311:C311"/>
    <mergeCell ref="A312:D312"/>
    <mergeCell ref="B313:C313"/>
    <mergeCell ref="A314:D314"/>
    <mergeCell ref="B315:C315"/>
    <mergeCell ref="A316:D316"/>
    <mergeCell ref="B317:C317"/>
    <mergeCell ref="A318:D318"/>
    <mergeCell ref="B319:C319"/>
    <mergeCell ref="A320:D320"/>
    <mergeCell ref="B321:C321"/>
    <mergeCell ref="A322:D322"/>
    <mergeCell ref="B323:C323"/>
    <mergeCell ref="A324:D324"/>
    <mergeCell ref="B325:C325"/>
    <mergeCell ref="A326:D326"/>
    <mergeCell ref="A327:F327"/>
    <mergeCell ref="A329:B329"/>
    <mergeCell ref="C329:G329"/>
    <mergeCell ref="A330:B330"/>
    <mergeCell ref="C330:G330"/>
    <mergeCell ref="A331:B331"/>
    <mergeCell ref="C331:G331"/>
    <mergeCell ref="A333:G333"/>
    <mergeCell ref="B335:C335"/>
    <mergeCell ref="B336:C336"/>
    <mergeCell ref="B337:C337"/>
    <mergeCell ref="A338:D338"/>
    <mergeCell ref="B339:C339"/>
    <mergeCell ref="A340:D340"/>
    <mergeCell ref="B341:C341"/>
    <mergeCell ref="A342:D342"/>
    <mergeCell ref="B343:C343"/>
    <mergeCell ref="A344:D344"/>
    <mergeCell ref="B345:C345"/>
    <mergeCell ref="A346:D346"/>
    <mergeCell ref="B347:C347"/>
    <mergeCell ref="A348:D348"/>
    <mergeCell ref="B349:C349"/>
    <mergeCell ref="A350:D350"/>
    <mergeCell ref="B351:C351"/>
    <mergeCell ref="A352:D352"/>
    <mergeCell ref="B353:C353"/>
    <mergeCell ref="A354:D354"/>
    <mergeCell ref="B355:C355"/>
    <mergeCell ref="A356:D356"/>
    <mergeCell ref="B357:C357"/>
    <mergeCell ref="A358:D358"/>
    <mergeCell ref="B359:C359"/>
    <mergeCell ref="A360:D360"/>
    <mergeCell ref="A361:F361"/>
    <mergeCell ref="A363:B363"/>
    <mergeCell ref="C363:G363"/>
    <mergeCell ref="A364:B364"/>
    <mergeCell ref="C364:G364"/>
    <mergeCell ref="A365:B365"/>
    <mergeCell ref="C365:G365"/>
    <mergeCell ref="A367:G367"/>
    <mergeCell ref="B369:C369"/>
    <mergeCell ref="B370:C370"/>
    <mergeCell ref="B371:C371"/>
    <mergeCell ref="A372:D372"/>
    <mergeCell ref="A373:F373"/>
    <mergeCell ref="A375:B375"/>
    <mergeCell ref="C375:G375"/>
    <mergeCell ref="A376:B376"/>
    <mergeCell ref="C376:G376"/>
    <mergeCell ref="A377:B377"/>
    <mergeCell ref="C377:G377"/>
    <mergeCell ref="A379:G379"/>
    <mergeCell ref="B381:C381"/>
    <mergeCell ref="B382:C382"/>
    <mergeCell ref="B383:C383"/>
    <mergeCell ref="A384:D384"/>
    <mergeCell ref="A385:F385"/>
    <mergeCell ref="A387:B387"/>
    <mergeCell ref="C387:G387"/>
    <mergeCell ref="A388:B388"/>
    <mergeCell ref="C388:G388"/>
    <mergeCell ref="A389:B389"/>
    <mergeCell ref="C389:G389"/>
    <mergeCell ref="A391:G391"/>
    <mergeCell ref="B393:C393"/>
    <mergeCell ref="B394:C394"/>
    <mergeCell ref="B395:C395"/>
    <mergeCell ref="A396:D396"/>
    <mergeCell ref="A397:F397"/>
    <mergeCell ref="A399:B399"/>
    <mergeCell ref="C399:G399"/>
    <mergeCell ref="A400:B400"/>
    <mergeCell ref="C400:G400"/>
    <mergeCell ref="A401:B401"/>
    <mergeCell ref="C401:G401"/>
    <mergeCell ref="A403:G403"/>
    <mergeCell ref="B405:C405"/>
    <mergeCell ref="B406:C406"/>
    <mergeCell ref="B407:C407"/>
    <mergeCell ref="A408:D408"/>
    <mergeCell ref="A409:F409"/>
    <mergeCell ref="A411:B411"/>
    <mergeCell ref="C411:G411"/>
    <mergeCell ref="A412:B412"/>
    <mergeCell ref="C412:G412"/>
    <mergeCell ref="A413:B413"/>
    <mergeCell ref="C413:G413"/>
    <mergeCell ref="A415:G415"/>
    <mergeCell ref="B417:C417"/>
    <mergeCell ref="B418:C418"/>
    <mergeCell ref="B419:C419"/>
    <mergeCell ref="A420:D420"/>
    <mergeCell ref="B421:C421"/>
    <mergeCell ref="A422:D422"/>
    <mergeCell ref="A423:F423"/>
    <mergeCell ref="A425:B425"/>
    <mergeCell ref="C425:G425"/>
    <mergeCell ref="A426:B426"/>
    <mergeCell ref="C426:G426"/>
    <mergeCell ref="A427:B427"/>
    <mergeCell ref="C427:G427"/>
    <mergeCell ref="A429:G429"/>
    <mergeCell ref="B431:C431"/>
    <mergeCell ref="B432:C432"/>
    <mergeCell ref="B433:C433"/>
    <mergeCell ref="A434:D434"/>
    <mergeCell ref="A435:F435"/>
    <mergeCell ref="A437:B437"/>
    <mergeCell ref="C437:G437"/>
    <mergeCell ref="A438:B438"/>
    <mergeCell ref="C438:G438"/>
    <mergeCell ref="A439:B439"/>
    <mergeCell ref="C439:G439"/>
    <mergeCell ref="A441:G441"/>
    <mergeCell ref="B443:C443"/>
    <mergeCell ref="B444:C444"/>
    <mergeCell ref="B445:C445"/>
    <mergeCell ref="A446:D446"/>
    <mergeCell ref="B447:C447"/>
    <mergeCell ref="A448:D448"/>
    <mergeCell ref="A449:F449"/>
    <mergeCell ref="A451:B451"/>
    <mergeCell ref="C451:G451"/>
    <mergeCell ref="A452:B452"/>
    <mergeCell ref="C452:G452"/>
    <mergeCell ref="A453:B453"/>
    <mergeCell ref="C453:G453"/>
    <mergeCell ref="A455:G455"/>
    <mergeCell ref="B457:C457"/>
    <mergeCell ref="B458:C458"/>
    <mergeCell ref="B459:C459"/>
    <mergeCell ref="A460:D460"/>
    <mergeCell ref="B461:C461"/>
    <mergeCell ref="A462:D462"/>
    <mergeCell ref="B463:C463"/>
    <mergeCell ref="A464:D464"/>
    <mergeCell ref="B465:C465"/>
    <mergeCell ref="A466:D466"/>
    <mergeCell ref="B467:C467"/>
    <mergeCell ref="A468:D468"/>
    <mergeCell ref="B469:C469"/>
    <mergeCell ref="A470:D470"/>
    <mergeCell ref="B471:C471"/>
    <mergeCell ref="A472:D472"/>
    <mergeCell ref="B473:C473"/>
    <mergeCell ref="A474:D474"/>
    <mergeCell ref="B475:C475"/>
    <mergeCell ref="A476:D476"/>
    <mergeCell ref="B477:C477"/>
    <mergeCell ref="A478:D478"/>
    <mergeCell ref="B479:C479"/>
    <mergeCell ref="A480:D480"/>
    <mergeCell ref="B481:C481"/>
    <mergeCell ref="A482:D482"/>
    <mergeCell ref="B483:C483"/>
    <mergeCell ref="A484:D484"/>
    <mergeCell ref="B485:C485"/>
    <mergeCell ref="A486:D486"/>
    <mergeCell ref="B487:C487"/>
    <mergeCell ref="A488:D488"/>
    <mergeCell ref="B489:C489"/>
    <mergeCell ref="A490:D490"/>
    <mergeCell ref="B491:C491"/>
    <mergeCell ref="A492:D492"/>
    <mergeCell ref="B493:C493"/>
    <mergeCell ref="A494:D494"/>
    <mergeCell ref="A495:F495"/>
    <mergeCell ref="A497:B497"/>
    <mergeCell ref="C497:G497"/>
    <mergeCell ref="A498:B498"/>
    <mergeCell ref="C498:G498"/>
    <mergeCell ref="A499:B499"/>
    <mergeCell ref="C499:G499"/>
    <mergeCell ref="A501:G501"/>
    <mergeCell ref="B503:C503"/>
    <mergeCell ref="B504:C504"/>
    <mergeCell ref="B505:C505"/>
    <mergeCell ref="A506:D506"/>
    <mergeCell ref="B507:C507"/>
    <mergeCell ref="A508:D508"/>
    <mergeCell ref="B509:C509"/>
    <mergeCell ref="A510:D510"/>
    <mergeCell ref="B511:C511"/>
    <mergeCell ref="A512:D512"/>
    <mergeCell ref="B513:C513"/>
    <mergeCell ref="A514:D514"/>
    <mergeCell ref="B515:C515"/>
    <mergeCell ref="A516:D516"/>
    <mergeCell ref="B517:C517"/>
    <mergeCell ref="A518:D518"/>
    <mergeCell ref="B519:C519"/>
    <mergeCell ref="A520:D520"/>
    <mergeCell ref="B521:C521"/>
    <mergeCell ref="A522:D522"/>
    <mergeCell ref="B523:C523"/>
    <mergeCell ref="A524:D524"/>
    <mergeCell ref="B525:C525"/>
    <mergeCell ref="A526:D526"/>
    <mergeCell ref="B527:C527"/>
    <mergeCell ref="A528:D528"/>
    <mergeCell ref="A529:F529"/>
    <mergeCell ref="A531:B531"/>
    <mergeCell ref="C531:G531"/>
    <mergeCell ref="A532:B532"/>
    <mergeCell ref="C532:G532"/>
    <mergeCell ref="A533:B533"/>
    <mergeCell ref="C533:G533"/>
    <mergeCell ref="A535:G535"/>
    <mergeCell ref="B537:C537"/>
    <mergeCell ref="B538:C538"/>
    <mergeCell ref="B539:C539"/>
    <mergeCell ref="A540:D540"/>
    <mergeCell ref="A541:F541"/>
    <mergeCell ref="A543:B543"/>
    <mergeCell ref="C543:G543"/>
    <mergeCell ref="A544:B544"/>
    <mergeCell ref="C544:G544"/>
    <mergeCell ref="A545:B545"/>
    <mergeCell ref="C545:G545"/>
    <mergeCell ref="A547:G547"/>
    <mergeCell ref="B549:C549"/>
    <mergeCell ref="B550:C550"/>
    <mergeCell ref="B551:C551"/>
    <mergeCell ref="A552:D552"/>
    <mergeCell ref="A553:F553"/>
    <mergeCell ref="A555:B555"/>
    <mergeCell ref="C555:G555"/>
    <mergeCell ref="A556:B556"/>
    <mergeCell ref="C556:G556"/>
    <mergeCell ref="A557:B557"/>
    <mergeCell ref="C557:G557"/>
    <mergeCell ref="A559:G559"/>
    <mergeCell ref="B561:C561"/>
    <mergeCell ref="B562:C562"/>
    <mergeCell ref="B563:C563"/>
    <mergeCell ref="A564:D564"/>
    <mergeCell ref="A565:F565"/>
    <mergeCell ref="A567:B567"/>
    <mergeCell ref="C567:G567"/>
    <mergeCell ref="A568:B568"/>
    <mergeCell ref="C568:G568"/>
    <mergeCell ref="A569:B569"/>
    <mergeCell ref="C569:G569"/>
    <mergeCell ref="A571:G571"/>
    <mergeCell ref="B573:C573"/>
    <mergeCell ref="B574:C574"/>
    <mergeCell ref="B575:C575"/>
    <mergeCell ref="A576:D576"/>
    <mergeCell ref="A577:F577"/>
    <mergeCell ref="A579:B579"/>
    <mergeCell ref="C579:G579"/>
    <mergeCell ref="A580:B580"/>
    <mergeCell ref="C580:G580"/>
    <mergeCell ref="A581:B581"/>
    <mergeCell ref="C581:G581"/>
    <mergeCell ref="A583:G583"/>
    <mergeCell ref="B585:C585"/>
    <mergeCell ref="B586:C586"/>
    <mergeCell ref="B587:C587"/>
    <mergeCell ref="A588:D588"/>
    <mergeCell ref="B589:C589"/>
    <mergeCell ref="A590:D590"/>
    <mergeCell ref="A591:F591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&amp;R&amp;R&amp;"Verdana,����������" &amp;12 &amp;K00-009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19.10" customWidth="1"/>
  </cols>
  <sheetData>
    <row r="1" ht="15" customHeight="1">
</row>
    <row r="2" ht="25" customHeight="1">
      <c r="A2" s="6" t="s">
        <v>497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5" customHeight="1">
</row>
    <row r="4" ht="25" customHeight="1">
      <c r="A4" s="6" t="s">
        <v>498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25" customHeight="1">
</row>
    <row r="6" ht="50" customHeight="1">
      <c r="A6" s="14" t="s">
        <v>205</v>
      </c>
      <c r="B6" s="14" t="s">
        <v>42</v>
      </c>
      <c r="C6" s="14" t="s">
        <v>499</v>
      </c>
      <c r="D6" s="14" t="s">
        <v>500</v>
      </c>
      <c r="E6" s="14"/>
      <c r="F6" s="14"/>
      <c r="G6" s="14" t="s">
        <v>501</v>
      </c>
      <c r="H6" s="14"/>
      <c r="I6" s="14"/>
      <c r="J6" s="14" t="s">
        <v>502</v>
      </c>
      <c r="K6" s="14"/>
      <c r="L6" s="14"/>
    </row>
    <row r="7" ht="50" customHeight="1">
      <c r="A7" s="14"/>
      <c r="B7" s="14"/>
      <c r="C7" s="14"/>
      <c r="D7" s="14" t="s">
        <v>503</v>
      </c>
      <c r="E7" s="14" t="s">
        <v>504</v>
      </c>
      <c r="F7" s="14" t="s">
        <v>505</v>
      </c>
      <c r="G7" s="14" t="s">
        <v>503</v>
      </c>
      <c r="H7" s="14" t="s">
        <v>504</v>
      </c>
      <c r="I7" s="14" t="s">
        <v>506</v>
      </c>
      <c r="J7" s="14" t="s">
        <v>503</v>
      </c>
      <c r="K7" s="14" t="s">
        <v>504</v>
      </c>
      <c r="L7" s="14" t="s">
        <v>507</v>
      </c>
    </row>
    <row r="8" ht="25" customHeight="1">
      <c r="A8" s="14" t="s">
        <v>210</v>
      </c>
      <c r="B8" s="14" t="s">
        <v>319</v>
      </c>
      <c r="C8" s="14" t="s">
        <v>320</v>
      </c>
      <c r="D8" s="14" t="s">
        <v>321</v>
      </c>
      <c r="E8" s="14" t="s">
        <v>322</v>
      </c>
      <c r="F8" s="14" t="s">
        <v>323</v>
      </c>
      <c r="G8" s="14" t="s">
        <v>324</v>
      </c>
      <c r="H8" s="14" t="s">
        <v>325</v>
      </c>
      <c r="I8" s="14" t="s">
        <v>326</v>
      </c>
      <c r="J8" s="14" t="s">
        <v>327</v>
      </c>
      <c r="K8" s="14" t="s">
        <v>338</v>
      </c>
      <c r="L8" s="14" t="s">
        <v>340</v>
      </c>
    </row>
    <row r="9">
      <c r="A9" s="14" t="s">
        <v>56</v>
      </c>
      <c r="B9" s="14" t="s">
        <v>56</v>
      </c>
      <c r="C9" s="14" t="s">
        <v>56</v>
      </c>
      <c r="D9" s="14" t="s">
        <v>56</v>
      </c>
      <c r="E9" s="14" t="s">
        <v>56</v>
      </c>
      <c r="F9" s="14" t="s">
        <v>56</v>
      </c>
      <c r="G9" s="14" t="s">
        <v>56</v>
      </c>
      <c r="H9" s="14" t="s">
        <v>56</v>
      </c>
      <c r="I9" s="14" t="s">
        <v>56</v>
      </c>
      <c r="J9" s="14" t="s">
        <v>56</v>
      </c>
      <c r="K9" s="14" t="s">
        <v>56</v>
      </c>
      <c r="L9" s="14" t="s">
        <v>56</v>
      </c>
    </row>
    <row r="10" ht="15" customHeight="1">
</row>
    <row r="11" ht="25" customHeight="1">
      <c r="A11" s="6" t="s">
        <v>508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ht="15" customHeight="1">
</row>
    <row r="13" ht="25" customHeight="1">
      <c r="A13" s="6" t="s">
        <v>509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ht="25" customHeight="1">
</row>
    <row r="15" ht="50" customHeight="1">
      <c r="A15" s="14" t="s">
        <v>205</v>
      </c>
      <c r="B15" s="14" t="s">
        <v>42</v>
      </c>
      <c r="C15" s="14" t="s">
        <v>499</v>
      </c>
      <c r="D15" s="14" t="s">
        <v>500</v>
      </c>
      <c r="E15" s="14"/>
      <c r="F15" s="14"/>
      <c r="G15" s="14" t="s">
        <v>501</v>
      </c>
      <c r="H15" s="14"/>
      <c r="I15" s="14"/>
      <c r="J15" s="14" t="s">
        <v>502</v>
      </c>
      <c r="K15" s="14"/>
      <c r="L15" s="14"/>
    </row>
    <row r="16" ht="50" customHeight="1">
      <c r="A16" s="14"/>
      <c r="B16" s="14"/>
      <c r="C16" s="14"/>
      <c r="D16" s="14" t="s">
        <v>503</v>
      </c>
      <c r="E16" s="14" t="s">
        <v>504</v>
      </c>
      <c r="F16" s="14" t="s">
        <v>505</v>
      </c>
      <c r="G16" s="14" t="s">
        <v>503</v>
      </c>
      <c r="H16" s="14" t="s">
        <v>504</v>
      </c>
      <c r="I16" s="14" t="s">
        <v>506</v>
      </c>
      <c r="J16" s="14" t="s">
        <v>503</v>
      </c>
      <c r="K16" s="14" t="s">
        <v>504</v>
      </c>
      <c r="L16" s="14" t="s">
        <v>507</v>
      </c>
    </row>
    <row r="17" ht="25" customHeight="1">
      <c r="A17" s="14" t="s">
        <v>210</v>
      </c>
      <c r="B17" s="14" t="s">
        <v>319</v>
      </c>
      <c r="C17" s="14" t="s">
        <v>320</v>
      </c>
      <c r="D17" s="14" t="s">
        <v>321</v>
      </c>
      <c r="E17" s="14" t="s">
        <v>322</v>
      </c>
      <c r="F17" s="14" t="s">
        <v>323</v>
      </c>
      <c r="G17" s="14" t="s">
        <v>324</v>
      </c>
      <c r="H17" s="14" t="s">
        <v>325</v>
      </c>
      <c r="I17" s="14" t="s">
        <v>326</v>
      </c>
      <c r="J17" s="14" t="s">
        <v>327</v>
      </c>
      <c r="K17" s="14" t="s">
        <v>338</v>
      </c>
      <c r="L17" s="14" t="s">
        <v>340</v>
      </c>
    </row>
    <row r="18">
      <c r="A18" s="14" t="s">
        <v>56</v>
      </c>
      <c r="B18" s="14" t="s">
        <v>56</v>
      </c>
      <c r="C18" s="14" t="s">
        <v>56</v>
      </c>
      <c r="D18" s="14" t="s">
        <v>56</v>
      </c>
      <c r="E18" s="14" t="s">
        <v>56</v>
      </c>
      <c r="F18" s="14" t="s">
        <v>56</v>
      </c>
      <c r="G18" s="14" t="s">
        <v>56</v>
      </c>
      <c r="H18" s="14" t="s">
        <v>56</v>
      </c>
      <c r="I18" s="14" t="s">
        <v>56</v>
      </c>
      <c r="J18" s="14" t="s">
        <v>56</v>
      </c>
      <c r="K18" s="14" t="s">
        <v>56</v>
      </c>
      <c r="L18" s="14" t="s">
        <v>56</v>
      </c>
    </row>
    <row r="19" ht="15" customHeight="1">
</row>
    <row r="20" ht="25" customHeight="1">
      <c r="A20" s="6" t="s">
        <v>510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ht="25" customHeight="1">
</row>
    <row r="22" ht="50" customHeight="1">
      <c r="A22" s="14" t="s">
        <v>205</v>
      </c>
      <c r="B22" s="14" t="s">
        <v>42</v>
      </c>
      <c r="C22" s="14" t="s">
        <v>499</v>
      </c>
      <c r="D22" s="14" t="s">
        <v>500</v>
      </c>
      <c r="E22" s="14"/>
      <c r="F22" s="14"/>
      <c r="G22" s="14" t="s">
        <v>501</v>
      </c>
      <c r="H22" s="14"/>
      <c r="I22" s="14"/>
      <c r="J22" s="14" t="s">
        <v>502</v>
      </c>
      <c r="K22" s="14"/>
      <c r="L22" s="14"/>
    </row>
    <row r="23" ht="50" customHeight="1">
      <c r="A23" s="14"/>
      <c r="B23" s="14"/>
      <c r="C23" s="14"/>
      <c r="D23" s="14" t="s">
        <v>503</v>
      </c>
      <c r="E23" s="14" t="s">
        <v>504</v>
      </c>
      <c r="F23" s="14" t="s">
        <v>505</v>
      </c>
      <c r="G23" s="14" t="s">
        <v>503</v>
      </c>
      <c r="H23" s="14" t="s">
        <v>504</v>
      </c>
      <c r="I23" s="14" t="s">
        <v>506</v>
      </c>
      <c r="J23" s="14" t="s">
        <v>503</v>
      </c>
      <c r="K23" s="14" t="s">
        <v>504</v>
      </c>
      <c r="L23" s="14" t="s">
        <v>507</v>
      </c>
    </row>
    <row r="24" ht="25" customHeight="1">
      <c r="A24" s="14" t="s">
        <v>210</v>
      </c>
      <c r="B24" s="14" t="s">
        <v>319</v>
      </c>
      <c r="C24" s="14" t="s">
        <v>320</v>
      </c>
      <c r="D24" s="14" t="s">
        <v>321</v>
      </c>
      <c r="E24" s="14" t="s">
        <v>322</v>
      </c>
      <c r="F24" s="14" t="s">
        <v>323</v>
      </c>
      <c r="G24" s="14" t="s">
        <v>324</v>
      </c>
      <c r="H24" s="14" t="s">
        <v>325</v>
      </c>
      <c r="I24" s="14" t="s">
        <v>326</v>
      </c>
      <c r="J24" s="14" t="s">
        <v>327</v>
      </c>
      <c r="K24" s="14" t="s">
        <v>338</v>
      </c>
      <c r="L24" s="14" t="s">
        <v>340</v>
      </c>
    </row>
    <row r="25" ht="25" customHeight="1">
      <c r="A25" s="14" t="s">
        <v>210</v>
      </c>
      <c r="B25" s="14" t="s">
        <v>111</v>
      </c>
      <c r="C25" s="15" t="s">
        <v>511</v>
      </c>
      <c r="D25" s="22">
        <v>1</v>
      </c>
      <c r="E25" s="22">
        <v>25762414.9</v>
      </c>
      <c r="F25" s="22">
        <v>25762414.9</v>
      </c>
      <c r="G25" s="22">
        <v>1</v>
      </c>
      <c r="H25" s="22">
        <v>22026731.85</v>
      </c>
      <c r="I25" s="22">
        <v>22026731.85</v>
      </c>
      <c r="J25" s="22">
        <v>1</v>
      </c>
      <c r="K25" s="22">
        <v>22340601.39</v>
      </c>
      <c r="L25" s="22">
        <v>22340601.39</v>
      </c>
    </row>
    <row r="26" ht="25" customHeight="1">
      <c r="A26" s="29" t="s">
        <v>368</v>
      </c>
      <c r="B26" s="29"/>
      <c r="C26" s="29"/>
      <c r="D26" s="24" t="s">
        <v>56</v>
      </c>
      <c r="E26" s="24" t="s">
        <v>56</v>
      </c>
      <c r="F26" s="24">
        <f>SUM(F25:F25)</f>
      </c>
      <c r="G26" s="24" t="s">
        <v>56</v>
      </c>
      <c r="H26" s="24" t="s">
        <v>56</v>
      </c>
      <c r="I26" s="24">
        <f>SUM(I25:I25)</f>
      </c>
      <c r="J26" s="24" t="s">
        <v>56</v>
      </c>
      <c r="K26" s="24" t="s">
        <v>56</v>
      </c>
      <c r="L26" s="24">
        <f>SUM(L25:L25)</f>
      </c>
    </row>
    <row r="27" ht="15" customHeight="1">
</row>
    <row r="28" ht="25" customHeight="1">
      <c r="A28" s="6" t="s">
        <v>512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ht="15" customHeight="1">
</row>
    <row r="30" ht="25" customHeight="1">
      <c r="A30" s="6" t="s">
        <v>513</v>
      </c>
      <c r="B30" s="6"/>
      <c r="C30" s="6"/>
      <c r="D30" s="6"/>
      <c r="E30" s="6"/>
      <c r="F30" s="6"/>
    </row>
    <row r="31" ht="25" customHeight="1">
</row>
    <row r="32" ht="50" customHeight="1">
      <c r="A32" s="14" t="s">
        <v>205</v>
      </c>
      <c r="B32" s="14" t="s">
        <v>42</v>
      </c>
      <c r="C32" s="14" t="s">
        <v>499</v>
      </c>
      <c r="D32" s="14" t="s">
        <v>500</v>
      </c>
      <c r="E32" s="14" t="s">
        <v>501</v>
      </c>
      <c r="F32" s="14" t="s">
        <v>502</v>
      </c>
    </row>
    <row r="33" ht="50" customHeight="1">
      <c r="A33" s="14"/>
      <c r="B33" s="14"/>
      <c r="C33" s="14"/>
      <c r="D33" s="14" t="s">
        <v>514</v>
      </c>
      <c r="E33" s="14" t="s">
        <v>514</v>
      </c>
      <c r="F33" s="14" t="s">
        <v>514</v>
      </c>
    </row>
    <row r="34" ht="25" customHeight="1">
      <c r="A34" s="14" t="s">
        <v>210</v>
      </c>
      <c r="B34" s="14" t="s">
        <v>319</v>
      </c>
      <c r="C34" s="14" t="s">
        <v>320</v>
      </c>
      <c r="D34" s="14" t="s">
        <v>321</v>
      </c>
      <c r="E34" s="14" t="s">
        <v>322</v>
      </c>
      <c r="F34" s="14" t="s">
        <v>323</v>
      </c>
    </row>
    <row r="35">
      <c r="A35" s="14" t="s">
        <v>56</v>
      </c>
      <c r="B35" s="14" t="s">
        <v>56</v>
      </c>
      <c r="C35" s="14" t="s">
        <v>56</v>
      </c>
      <c r="D35" s="14" t="s">
        <v>56</v>
      </c>
      <c r="E35" s="14" t="s">
        <v>56</v>
      </c>
      <c r="F35" s="14" t="s">
        <v>56</v>
      </c>
    </row>
    <row r="36" ht="15" customHeight="1">
</row>
    <row r="37" ht="25" customHeight="1">
      <c r="A37" s="6" t="s">
        <v>515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ht="15" customHeight="1">
</row>
    <row r="39" ht="25" customHeight="1">
      <c r="A39" s="6" t="s">
        <v>516</v>
      </c>
      <c r="B39" s="6"/>
      <c r="C39" s="6"/>
      <c r="D39" s="6"/>
      <c r="E39" s="6"/>
      <c r="F39" s="6"/>
    </row>
    <row r="40" ht="25" customHeight="1">
</row>
    <row r="41" ht="50" customHeight="1">
      <c r="A41" s="14" t="s">
        <v>205</v>
      </c>
      <c r="B41" s="14" t="s">
        <v>42</v>
      </c>
      <c r="C41" s="14" t="s">
        <v>499</v>
      </c>
      <c r="D41" s="14" t="s">
        <v>500</v>
      </c>
      <c r="E41" s="14" t="s">
        <v>501</v>
      </c>
      <c r="F41" s="14" t="s">
        <v>502</v>
      </c>
    </row>
    <row r="42" ht="50" customHeight="1">
      <c r="A42" s="14"/>
      <c r="B42" s="14"/>
      <c r="C42" s="14"/>
      <c r="D42" s="14" t="s">
        <v>514</v>
      </c>
      <c r="E42" s="14" t="s">
        <v>514</v>
      </c>
      <c r="F42" s="14" t="s">
        <v>514</v>
      </c>
    </row>
    <row r="43" ht="25" customHeight="1">
      <c r="A43" s="14" t="s">
        <v>210</v>
      </c>
      <c r="B43" s="14" t="s">
        <v>319</v>
      </c>
      <c r="C43" s="14" t="s">
        <v>320</v>
      </c>
      <c r="D43" s="14" t="s">
        <v>321</v>
      </c>
      <c r="E43" s="14" t="s">
        <v>322</v>
      </c>
      <c r="F43" s="14" t="s">
        <v>323</v>
      </c>
    </row>
    <row r="44" ht="25" customHeight="1">
      <c r="A44" s="14" t="s">
        <v>210</v>
      </c>
      <c r="B44" s="14" t="s">
        <v>74</v>
      </c>
      <c r="C44" s="15" t="s">
        <v>517</v>
      </c>
      <c r="D44" s="22">
        <v>2600000</v>
      </c>
      <c r="E44" s="22">
        <v>0</v>
      </c>
      <c r="F44" s="22">
        <v>0</v>
      </c>
    </row>
    <row r="45" ht="25" customHeight="1">
      <c r="A45" s="14" t="s">
        <v>319</v>
      </c>
      <c r="B45" s="14" t="s">
        <v>518</v>
      </c>
      <c r="C45" s="15" t="s">
        <v>519</v>
      </c>
      <c r="D45" s="22">
        <v>200000</v>
      </c>
      <c r="E45" s="22">
        <v>0</v>
      </c>
      <c r="F45" s="22">
        <v>0</v>
      </c>
    </row>
    <row r="46" ht="25" customHeight="1">
      <c r="A46" s="29" t="s">
        <v>368</v>
      </c>
      <c r="B46" s="29"/>
      <c r="C46" s="29"/>
      <c r="D46" s="24">
        <f>SUM(D44:D45)</f>
      </c>
      <c r="E46" s="24">
        <f>SUM(E44:E45)</f>
      </c>
      <c r="F46" s="24">
        <f>SUM(F44:F45)</f>
      </c>
    </row>
    <row r="47" ht="15" customHeight="1">
</row>
    <row r="48" ht="25" customHeight="1">
      <c r="A48" s="6" t="s">
        <v>520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ht="15" customHeight="1">
</row>
    <row r="50" ht="25" customHeight="1">
      <c r="A50" s="6" t="s">
        <v>521</v>
      </c>
      <c r="B50" s="6"/>
      <c r="C50" s="6"/>
      <c r="D50" s="6"/>
      <c r="E50" s="6"/>
      <c r="F50" s="6"/>
    </row>
    <row r="51" ht="25" customHeight="1">
</row>
    <row r="52" ht="50" customHeight="1">
      <c r="A52" s="14" t="s">
        <v>205</v>
      </c>
      <c r="B52" s="14" t="s">
        <v>42</v>
      </c>
      <c r="C52" s="14" t="s">
        <v>499</v>
      </c>
      <c r="D52" s="14" t="s">
        <v>500</v>
      </c>
      <c r="E52" s="14" t="s">
        <v>501</v>
      </c>
      <c r="F52" s="14" t="s">
        <v>502</v>
      </c>
    </row>
    <row r="53" ht="50" customHeight="1">
      <c r="A53" s="14"/>
      <c r="B53" s="14"/>
      <c r="C53" s="14"/>
      <c r="D53" s="14" t="s">
        <v>514</v>
      </c>
      <c r="E53" s="14" t="s">
        <v>514</v>
      </c>
      <c r="F53" s="14" t="s">
        <v>514</v>
      </c>
    </row>
    <row r="54" ht="25" customHeight="1">
      <c r="A54" s="14" t="s">
        <v>210</v>
      </c>
      <c r="B54" s="14" t="s">
        <v>319</v>
      </c>
      <c r="C54" s="14" t="s">
        <v>320</v>
      </c>
      <c r="D54" s="14" t="s">
        <v>321</v>
      </c>
      <c r="E54" s="14" t="s">
        <v>322</v>
      </c>
      <c r="F54" s="14" t="s">
        <v>323</v>
      </c>
    </row>
    <row r="55">
      <c r="A55" s="14" t="s">
        <v>56</v>
      </c>
      <c r="B55" s="14" t="s">
        <v>56</v>
      </c>
      <c r="C55" s="14" t="s">
        <v>56</v>
      </c>
      <c r="D55" s="14" t="s">
        <v>56</v>
      </c>
      <c r="E55" s="14" t="s">
        <v>56</v>
      </c>
      <c r="F55" s="14" t="s">
        <v>56</v>
      </c>
    </row>
    <row r="56" ht="15" customHeight="1">
</row>
    <row r="57" ht="25" customHeight="1">
      <c r="A57" s="6" t="s">
        <v>522</v>
      </c>
      <c r="B57" s="6"/>
      <c r="C57" s="6"/>
      <c r="D57" s="6"/>
      <c r="E57" s="6"/>
      <c r="F57" s="6"/>
    </row>
    <row r="58" ht="25" customHeight="1">
</row>
    <row r="59" ht="50" customHeight="1">
      <c r="A59" s="14" t="s">
        <v>205</v>
      </c>
      <c r="B59" s="14" t="s">
        <v>42</v>
      </c>
      <c r="C59" s="14" t="s">
        <v>499</v>
      </c>
      <c r="D59" s="14" t="s">
        <v>500</v>
      </c>
      <c r="E59" s="14" t="s">
        <v>501</v>
      </c>
      <c r="F59" s="14" t="s">
        <v>502</v>
      </c>
    </row>
    <row r="60" ht="50" customHeight="1">
      <c r="A60" s="14"/>
      <c r="B60" s="14"/>
      <c r="C60" s="14"/>
      <c r="D60" s="14" t="s">
        <v>523</v>
      </c>
      <c r="E60" s="14" t="s">
        <v>523</v>
      </c>
      <c r="F60" s="14" t="s">
        <v>523</v>
      </c>
    </row>
    <row r="61" ht="25" customHeight="1">
      <c r="A61" s="14" t="s">
        <v>210</v>
      </c>
      <c r="B61" s="14" t="s">
        <v>319</v>
      </c>
      <c r="C61" s="14" t="s">
        <v>320</v>
      </c>
      <c r="D61" s="14" t="s">
        <v>321</v>
      </c>
      <c r="E61" s="14" t="s">
        <v>322</v>
      </c>
      <c r="F61" s="14" t="s">
        <v>323</v>
      </c>
    </row>
    <row r="62">
      <c r="A62" s="14" t="s">
        <v>56</v>
      </c>
      <c r="B62" s="14" t="s">
        <v>56</v>
      </c>
      <c r="C62" s="14" t="s">
        <v>56</v>
      </c>
      <c r="D62" s="14" t="s">
        <v>56</v>
      </c>
      <c r="E62" s="14" t="s">
        <v>56</v>
      </c>
      <c r="F62" s="14" t="s">
        <v>56</v>
      </c>
    </row>
    <row r="63" ht="15" customHeight="1">
</row>
    <row r="64" ht="25" customHeight="1">
      <c r="A64" s="6" t="s">
        <v>524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ht="15" customHeight="1">
</row>
    <row r="66" ht="25" customHeight="1">
      <c r="A66" s="6" t="s">
        <v>525</v>
      </c>
      <c r="B66" s="6"/>
      <c r="C66" s="6"/>
      <c r="D66" s="6"/>
      <c r="E66" s="6"/>
      <c r="F66" s="6"/>
    </row>
    <row r="67" ht="25" customHeight="1">
</row>
    <row r="68" ht="50" customHeight="1">
      <c r="A68" s="14" t="s">
        <v>205</v>
      </c>
      <c r="B68" s="14" t="s">
        <v>42</v>
      </c>
      <c r="C68" s="14" t="s">
        <v>499</v>
      </c>
      <c r="D68" s="14" t="s">
        <v>500</v>
      </c>
      <c r="E68" s="14" t="s">
        <v>501</v>
      </c>
      <c r="F68" s="14" t="s">
        <v>502</v>
      </c>
    </row>
    <row r="69" ht="50" customHeight="1">
      <c r="A69" s="14"/>
      <c r="B69" s="14"/>
      <c r="C69" s="14"/>
      <c r="D69" s="14" t="s">
        <v>514</v>
      </c>
      <c r="E69" s="14" t="s">
        <v>514</v>
      </c>
      <c r="F69" s="14" t="s">
        <v>514</v>
      </c>
    </row>
    <row r="70" ht="25" customHeight="1">
      <c r="A70" s="14" t="s">
        <v>210</v>
      </c>
      <c r="B70" s="14" t="s">
        <v>319</v>
      </c>
      <c r="C70" s="14" t="s">
        <v>320</v>
      </c>
      <c r="D70" s="14" t="s">
        <v>321</v>
      </c>
      <c r="E70" s="14" t="s">
        <v>322</v>
      </c>
      <c r="F70" s="14" t="s">
        <v>323</v>
      </c>
    </row>
    <row r="71">
      <c r="A71" s="14" t="s">
        <v>56</v>
      </c>
      <c r="B71" s="14" t="s">
        <v>56</v>
      </c>
      <c r="C71" s="14" t="s">
        <v>56</v>
      </c>
      <c r="D71" s="14" t="s">
        <v>56</v>
      </c>
      <c r="E71" s="14" t="s">
        <v>56</v>
      </c>
      <c r="F71" s="14" t="s">
        <v>56</v>
      </c>
    </row>
  </sheetData>
  <sheetProtection password="D613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1:M11"/>
    <mergeCell ref="A13:L13"/>
    <mergeCell ref="A15:A16"/>
    <mergeCell ref="B15:B16"/>
    <mergeCell ref="C15:C16"/>
    <mergeCell ref="D15:F15"/>
    <mergeCell ref="G15:I15"/>
    <mergeCell ref="J15:L15"/>
    <mergeCell ref="A20:L20"/>
    <mergeCell ref="A22:A23"/>
    <mergeCell ref="B22:B23"/>
    <mergeCell ref="C22:C23"/>
    <mergeCell ref="D22:F22"/>
    <mergeCell ref="G22:I22"/>
    <mergeCell ref="J22:L22"/>
    <mergeCell ref="A26:C26"/>
    <mergeCell ref="A28:M28"/>
    <mergeCell ref="A30:F30"/>
    <mergeCell ref="A32:A33"/>
    <mergeCell ref="B32:B33"/>
    <mergeCell ref="C32:C33"/>
    <mergeCell ref="A37:M37"/>
    <mergeCell ref="A39:F39"/>
    <mergeCell ref="A41:A42"/>
    <mergeCell ref="B41:B42"/>
    <mergeCell ref="C41:C42"/>
    <mergeCell ref="A46:C46"/>
    <mergeCell ref="A48:M48"/>
    <mergeCell ref="A50:F50"/>
    <mergeCell ref="A52:A53"/>
    <mergeCell ref="B52:B53"/>
    <mergeCell ref="C52:C53"/>
    <mergeCell ref="A57:F57"/>
    <mergeCell ref="A59:A60"/>
    <mergeCell ref="B59:B60"/>
    <mergeCell ref="C59:C60"/>
    <mergeCell ref="A64:M64"/>
    <mergeCell ref="A66:F66"/>
    <mergeCell ref="A68:A69"/>
    <mergeCell ref="B68:B69"/>
    <mergeCell ref="C68:C69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&amp;R&amp;R&amp;"Verdana,����������" &amp;12 &amp;K00-009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13.37" customWidth="1"/>
    <col min="3" max="4" width="47.75" customWidth="1"/>
    <col min="5" max="5" width="15.28" customWidth="1"/>
    <col min="6" max="8" width="19.10" customWidth="1"/>
    <col min="9" max="9" width="47.75" customWidth="1"/>
  </cols>
  <sheetData>
    <row r="1" ht="15" customHeight="1">
      <c r="A1" s="7" t="s">
        <v>526</v>
      </c>
      <c r="B1" s="7"/>
      <c r="C1" s="7"/>
      <c r="D1" s="7"/>
      <c r="E1" s="7"/>
      <c r="F1" s="7"/>
      <c r="G1" s="7"/>
      <c r="H1" s="7"/>
      <c r="I1" s="7"/>
    </row>
    <row r="2" ht="25" customHeight="1">
      <c r="A2" s="1" t="s">
        <v>527</v>
      </c>
      <c r="B2" s="1"/>
      <c r="C2" s="1"/>
      <c r="D2" s="1"/>
      <c r="E2" s="1"/>
      <c r="F2" s="1"/>
      <c r="G2" s="1"/>
      <c r="H2" s="1"/>
      <c r="I2" s="1"/>
    </row>
    <row r="3" ht="20" customHeight="1">
</row>
    <row r="4" ht="20" customHeight="1">
      <c r="A4" s="16" t="s">
        <v>528</v>
      </c>
      <c r="B4" s="16"/>
      <c r="C4" s="16"/>
      <c r="D4" s="16" t="s">
        <v>529</v>
      </c>
      <c r="E4" s="16"/>
      <c r="F4" s="16"/>
      <c r="G4" s="16"/>
      <c r="H4" s="16"/>
      <c r="I4" s="16"/>
    </row>
    <row r="5" ht="20" customHeight="1">
      <c r="A5" s="14" t="s">
        <v>530</v>
      </c>
      <c r="B5" s="14" t="s">
        <v>531</v>
      </c>
      <c r="C5" s="14" t="s">
        <v>532</v>
      </c>
      <c r="D5" s="14" t="s">
        <v>533</v>
      </c>
      <c r="E5" s="14" t="s">
        <v>534</v>
      </c>
      <c r="F5" s="14" t="s">
        <v>535</v>
      </c>
      <c r="G5" s="14"/>
      <c r="H5" s="14"/>
      <c r="I5" s="14"/>
    </row>
    <row r="6" ht="20" customHeight="1">
      <c r="A6" s="14"/>
      <c r="B6" s="14"/>
      <c r="C6" s="14"/>
      <c r="D6" s="14"/>
      <c r="E6" s="14"/>
      <c r="F6" s="14" t="s">
        <v>536</v>
      </c>
      <c r="G6" s="14" t="s">
        <v>537</v>
      </c>
      <c r="H6" s="14" t="s">
        <v>538</v>
      </c>
      <c r="I6" s="14" t="s">
        <v>539</v>
      </c>
    </row>
    <row r="7" ht="30" customHeight="1">
      <c r="A7" s="14" t="s">
        <v>540</v>
      </c>
      <c r="B7" s="14" t="s">
        <v>210</v>
      </c>
      <c r="C7" s="15" t="s">
        <v>541</v>
      </c>
      <c r="D7" s="15" t="s">
        <v>542</v>
      </c>
      <c r="E7" s="14" t="s">
        <v>16</v>
      </c>
      <c r="F7" s="22">
        <v>746673.6</v>
      </c>
      <c r="G7" s="22">
        <v>1826673.6</v>
      </c>
      <c r="H7" s="22">
        <v>1080000</v>
      </c>
      <c r="I7" s="15" t="s">
        <v>543</v>
      </c>
    </row>
    <row r="8" ht="30" customHeight="1">
      <c r="A8" s="14" t="s">
        <v>544</v>
      </c>
      <c r="B8" s="14" t="s">
        <v>210</v>
      </c>
      <c r="C8" s="15" t="s">
        <v>541</v>
      </c>
      <c r="D8" s="15" t="s">
        <v>545</v>
      </c>
      <c r="E8" s="14" t="s">
        <v>16</v>
      </c>
      <c r="F8" s="22">
        <v>0</v>
      </c>
      <c r="G8" s="22">
        <v>1000</v>
      </c>
      <c r="H8" s="22">
        <v>1000</v>
      </c>
      <c r="I8" s="15" t="s">
        <v>546</v>
      </c>
    </row>
    <row r="9" ht="30" customHeight="1">
      <c r="A9" s="14" t="s">
        <v>547</v>
      </c>
      <c r="B9" s="14" t="s">
        <v>210</v>
      </c>
      <c r="C9" s="15" t="s">
        <v>541</v>
      </c>
      <c r="D9" s="15" t="s">
        <v>548</v>
      </c>
      <c r="E9" s="14" t="s">
        <v>16</v>
      </c>
      <c r="F9" s="22">
        <v>563176.47</v>
      </c>
      <c r="G9" s="22">
        <v>562176.47</v>
      </c>
      <c r="H9" s="22">
        <v>-1000</v>
      </c>
      <c r="I9" s="15" t="s">
        <v>549</v>
      </c>
    </row>
    <row r="10" ht="20" customHeight="1">
</row>
    <row r="11" ht="20" customHeight="1">
      <c r="A11" s="16" t="s">
        <v>528</v>
      </c>
      <c r="B11" s="16"/>
      <c r="C11" s="16"/>
      <c r="D11" s="16" t="s">
        <v>519</v>
      </c>
      <c r="E11" s="16"/>
      <c r="F11" s="16"/>
      <c r="G11" s="16"/>
      <c r="H11" s="16"/>
      <c r="I11" s="16"/>
    </row>
    <row r="12" ht="20" customHeight="1">
      <c r="A12" s="14" t="s">
        <v>530</v>
      </c>
      <c r="B12" s="14" t="s">
        <v>531</v>
      </c>
      <c r="C12" s="14" t="s">
        <v>532</v>
      </c>
      <c r="D12" s="14" t="s">
        <v>533</v>
      </c>
      <c r="E12" s="14" t="s">
        <v>534</v>
      </c>
      <c r="F12" s="14" t="s">
        <v>535</v>
      </c>
      <c r="G12" s="14"/>
      <c r="H12" s="14"/>
      <c r="I12" s="14"/>
    </row>
    <row r="13" ht="20" customHeight="1">
      <c r="A13" s="14"/>
      <c r="B13" s="14"/>
      <c r="C13" s="14"/>
      <c r="D13" s="14"/>
      <c r="E13" s="14"/>
      <c r="F13" s="14" t="s">
        <v>536</v>
      </c>
      <c r="G13" s="14" t="s">
        <v>537</v>
      </c>
      <c r="H13" s="14" t="s">
        <v>538</v>
      </c>
      <c r="I13" s="14" t="s">
        <v>539</v>
      </c>
    </row>
    <row r="14" ht="20" customHeight="1">
      <c r="A14" s="14" t="s">
        <v>550</v>
      </c>
      <c r="B14" s="14"/>
      <c r="C14" s="14"/>
      <c r="D14" s="14"/>
      <c r="E14" s="14"/>
      <c r="F14" s="14"/>
      <c r="G14" s="14"/>
      <c r="H14" s="14"/>
      <c r="I14" s="14"/>
    </row>
    <row r="15" ht="20" customHeight="1">
</row>
    <row r="16" ht="20" customHeight="1">
      <c r="A16" s="16" t="s">
        <v>528</v>
      </c>
      <c r="B16" s="16"/>
      <c r="C16" s="16"/>
      <c r="D16" s="16" t="s">
        <v>551</v>
      </c>
      <c r="E16" s="16"/>
      <c r="F16" s="16"/>
      <c r="G16" s="16"/>
      <c r="H16" s="16"/>
      <c r="I16" s="16"/>
    </row>
    <row r="17" ht="20" customHeight="1">
      <c r="A17" s="14" t="s">
        <v>530</v>
      </c>
      <c r="B17" s="14" t="s">
        <v>531</v>
      </c>
      <c r="C17" s="14" t="s">
        <v>532</v>
      </c>
      <c r="D17" s="14" t="s">
        <v>533</v>
      </c>
      <c r="E17" s="14" t="s">
        <v>534</v>
      </c>
      <c r="F17" s="14" t="s">
        <v>535</v>
      </c>
      <c r="G17" s="14"/>
      <c r="H17" s="14"/>
      <c r="I17" s="14"/>
    </row>
    <row r="18" ht="20" customHeight="1">
      <c r="A18" s="14"/>
      <c r="B18" s="14"/>
      <c r="C18" s="14"/>
      <c r="D18" s="14"/>
      <c r="E18" s="14"/>
      <c r="F18" s="14" t="s">
        <v>536</v>
      </c>
      <c r="G18" s="14" t="s">
        <v>537</v>
      </c>
      <c r="H18" s="14" t="s">
        <v>538</v>
      </c>
      <c r="I18" s="14" t="s">
        <v>539</v>
      </c>
    </row>
    <row r="19" ht="20" customHeight="1">
      <c r="A19" s="14" t="s">
        <v>550</v>
      </c>
      <c r="B19" s="14"/>
      <c r="C19" s="14"/>
      <c r="D19" s="14"/>
      <c r="E19" s="14"/>
      <c r="F19" s="14"/>
      <c r="G19" s="14"/>
      <c r="H19" s="14"/>
      <c r="I19" s="14"/>
    </row>
    <row r="20" ht="20" customHeight="1">
</row>
    <row r="21" ht="20" customHeight="1">
      <c r="A21" s="16" t="s">
        <v>528</v>
      </c>
      <c r="B21" s="16"/>
      <c r="C21" s="16"/>
      <c r="D21" s="16" t="s">
        <v>552</v>
      </c>
      <c r="E21" s="16"/>
      <c r="F21" s="16"/>
      <c r="G21" s="16"/>
      <c r="H21" s="16"/>
      <c r="I21" s="16"/>
    </row>
    <row r="22" ht="20" customHeight="1">
      <c r="A22" s="14" t="s">
        <v>530</v>
      </c>
      <c r="B22" s="14" t="s">
        <v>531</v>
      </c>
      <c r="C22" s="14" t="s">
        <v>532</v>
      </c>
      <c r="D22" s="14" t="s">
        <v>533</v>
      </c>
      <c r="E22" s="14" t="s">
        <v>534</v>
      </c>
      <c r="F22" s="14" t="s">
        <v>535</v>
      </c>
      <c r="G22" s="14"/>
      <c r="H22" s="14"/>
      <c r="I22" s="14"/>
    </row>
    <row r="23" ht="20" customHeight="1">
      <c r="A23" s="14"/>
      <c r="B23" s="14"/>
      <c r="C23" s="14"/>
      <c r="D23" s="14"/>
      <c r="E23" s="14"/>
      <c r="F23" s="14" t="s">
        <v>536</v>
      </c>
      <c r="G23" s="14" t="s">
        <v>537</v>
      </c>
      <c r="H23" s="14" t="s">
        <v>538</v>
      </c>
      <c r="I23" s="14" t="s">
        <v>539</v>
      </c>
    </row>
    <row r="24" ht="20" customHeight="1">
      <c r="A24" s="14" t="s">
        <v>550</v>
      </c>
      <c r="B24" s="14"/>
      <c r="C24" s="14"/>
      <c r="D24" s="14"/>
      <c r="E24" s="14"/>
      <c r="F24" s="14"/>
      <c r="G24" s="14"/>
      <c r="H24" s="14"/>
      <c r="I24" s="14"/>
    </row>
    <row r="25" ht="20" customHeight="1">
</row>
    <row r="26" ht="20" customHeight="1">
</row>
    <row r="27" ht="30" customHeight="1">
      <c r="A27" s="8" t="s">
        <v>553</v>
      </c>
      <c r="B27" s="8"/>
      <c r="C27" s="9"/>
      <c r="D27" s="17"/>
    </row>
    <row r="28" ht="10" customHeight="1">
      <c r="A28" s="0"/>
      <c r="B28" s="0"/>
      <c r="C28" s="12" t="s">
        <v>10</v>
      </c>
      <c r="D28" s="12" t="s">
        <v>11</v>
      </c>
    </row>
    <row r="29" ht="30" customHeight="1">
      <c r="A29" s="8" t="s">
        <v>554</v>
      </c>
      <c r="B29" s="8"/>
      <c r="C29" s="9"/>
      <c r="D29" s="17"/>
    </row>
    <row r="30" ht="10" customHeight="1">
      <c r="A30" s="0"/>
      <c r="B30" s="0"/>
      <c r="C30" s="12" t="s">
        <v>10</v>
      </c>
      <c r="D30" s="12" t="s">
        <v>11</v>
      </c>
    </row>
    <row r="31" ht="30" customHeight="1">
      <c r="A31" s="8" t="s">
        <v>287</v>
      </c>
      <c r="B31" s="8"/>
      <c r="C31" s="9"/>
      <c r="D31" s="17"/>
    </row>
    <row r="32" ht="10" customHeight="1">
      <c r="A32" s="0"/>
      <c r="B32" s="0"/>
      <c r="C32" s="12" t="s">
        <v>10</v>
      </c>
      <c r="D32" s="12" t="s">
        <v>11</v>
      </c>
    </row>
    <row r="33" ht="30" customHeight="1">
      <c r="A33" s="8" t="s">
        <v>555</v>
      </c>
      <c r="B33" s="8"/>
      <c r="C33" s="17"/>
      <c r="D33" s="9"/>
      <c r="E33" s="17"/>
      <c r="F33" s="17"/>
      <c r="G33" s="17"/>
      <c r="H33" s="17"/>
    </row>
    <row r="34" ht="10" customHeight="1">
      <c r="A34" s="0"/>
      <c r="B34" s="0"/>
      <c r="C34" s="12" t="s">
        <v>556</v>
      </c>
      <c r="D34" s="12" t="s">
        <v>10</v>
      </c>
      <c r="E34" s="12" t="s">
        <v>11</v>
      </c>
      <c r="F34" s="12"/>
      <c r="G34" s="12" t="s">
        <v>557</v>
      </c>
      <c r="H34" s="12"/>
    </row>
    <row r="35" ht="30" customHeight="1">
      <c r="A35" s="8" t="s">
        <v>558</v>
      </c>
      <c r="B35" s="8"/>
      <c r="C35" s="8"/>
    </row>
  </sheetData>
  <sheetProtection password="D613" sheet="1" objects="1" scenarios="1"/>
  <mergeCells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11:C11"/>
    <mergeCell ref="D11:I11"/>
    <mergeCell ref="A12:A13"/>
    <mergeCell ref="B12:B13"/>
    <mergeCell ref="C12:C13"/>
    <mergeCell ref="D12:D13"/>
    <mergeCell ref="E12:E13"/>
    <mergeCell ref="F12:I12"/>
    <mergeCell ref="A14:I14"/>
    <mergeCell ref="A16:C16"/>
    <mergeCell ref="D16:I16"/>
    <mergeCell ref="A17:A18"/>
    <mergeCell ref="B17:B18"/>
    <mergeCell ref="C17:C18"/>
    <mergeCell ref="D17:D18"/>
    <mergeCell ref="E17:E18"/>
    <mergeCell ref="F17:I17"/>
    <mergeCell ref="A19:I19"/>
    <mergeCell ref="A21:C21"/>
    <mergeCell ref="D21:I21"/>
    <mergeCell ref="A22:A23"/>
    <mergeCell ref="B22:B23"/>
    <mergeCell ref="C22:C23"/>
    <mergeCell ref="D22:D23"/>
    <mergeCell ref="E22:E23"/>
    <mergeCell ref="F22:I22"/>
    <mergeCell ref="A24:I24"/>
    <mergeCell ref="A27:B27"/>
    <mergeCell ref="A29:B29"/>
    <mergeCell ref="A31:B31"/>
    <mergeCell ref="A33:B33"/>
    <mergeCell ref="E33:F33"/>
    <mergeCell ref="G33:H33"/>
    <mergeCell ref="E34:F34"/>
    <mergeCell ref="G34:H34"/>
    <mergeCell ref="A35:C35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&amp;R&amp;R&amp;"Verdana,����������" &amp;12 &amp;K00-009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.73" customWidth="1"/>
    <col min="2" max="3" width="28.65" customWidth="1"/>
    <col min="4" max="4" width="114.60" customWidth="1"/>
    <col min="5" max="5" width="57.30" customWidth="1"/>
  </cols>
  <sheetData>
    <row r="1" ht="15" customHeight="1">
</row>
    <row r="2" ht="25" customHeight="1">
      <c r="A2" s="1" t="s">
        <v>559</v>
      </c>
      <c r="B2" s="1"/>
      <c r="C2" s="1"/>
      <c r="D2" s="1"/>
      <c r="E2" s="1"/>
    </row>
    <row r="3" ht="20" customHeight="1">
</row>
    <row r="4" ht="30" customHeight="1">
      <c r="A4" s="14" t="s">
        <v>205</v>
      </c>
      <c r="B4" s="14" t="s">
        <v>560</v>
      </c>
      <c r="C4" s="14" t="s">
        <v>561</v>
      </c>
      <c r="D4" s="14" t="s">
        <v>562</v>
      </c>
      <c r="E4" s="14" t="s">
        <v>563</v>
      </c>
    </row>
    <row r="5">
      <c r="A5" s="14" t="s">
        <v>210</v>
      </c>
      <c r="B5" s="14" t="s">
        <v>564</v>
      </c>
      <c r="C5" s="14" t="s">
        <v>565</v>
      </c>
      <c r="D5" s="15" t="s">
        <v>566</v>
      </c>
      <c r="E5" s="15" t="s">
        <v>567</v>
      </c>
    </row>
    <row r="6">
      <c r="A6" s="14" t="s">
        <v>319</v>
      </c>
      <c r="B6" s="14" t="s">
        <v>564</v>
      </c>
      <c r="C6" s="14" t="s">
        <v>568</v>
      </c>
      <c r="D6" s="15" t="s">
        <v>569</v>
      </c>
      <c r="E6" s="15" t="s">
        <v>570</v>
      </c>
    </row>
    <row r="7">
      <c r="A7" s="14" t="s">
        <v>320</v>
      </c>
      <c r="B7" s="14" t="s">
        <v>564</v>
      </c>
      <c r="C7" s="14" t="s">
        <v>571</v>
      </c>
      <c r="D7" s="15" t="s">
        <v>572</v>
      </c>
      <c r="E7" s="15" t="s">
        <v>567</v>
      </c>
    </row>
    <row r="8">
      <c r="A8" s="14" t="s">
        <v>321</v>
      </c>
      <c r="B8" s="14" t="s">
        <v>564</v>
      </c>
      <c r="C8" s="14" t="s">
        <v>573</v>
      </c>
      <c r="D8" s="15" t="s">
        <v>574</v>
      </c>
      <c r="E8" s="15" t="s">
        <v>575</v>
      </c>
    </row>
    <row r="9">
      <c r="A9" s="14" t="s">
        <v>322</v>
      </c>
      <c r="B9" s="14" t="s">
        <v>564</v>
      </c>
      <c r="C9" s="14" t="s">
        <v>576</v>
      </c>
      <c r="D9" s="15" t="s">
        <v>577</v>
      </c>
      <c r="E9" s="15" t="s">
        <v>578</v>
      </c>
    </row>
    <row r="10">
      <c r="A10" s="14" t="s">
        <v>323</v>
      </c>
      <c r="B10" s="14" t="s">
        <v>564</v>
      </c>
      <c r="C10" s="14" t="s">
        <v>579</v>
      </c>
      <c r="D10" s="15" t="s">
        <v>580</v>
      </c>
      <c r="E10" s="15" t="s">
        <v>581</v>
      </c>
    </row>
    <row r="11">
      <c r="A11" s="14" t="s">
        <v>324</v>
      </c>
      <c r="B11" s="14" t="s">
        <v>564</v>
      </c>
      <c r="C11" s="14" t="s">
        <v>582</v>
      </c>
      <c r="D11" s="15" t="s">
        <v>583</v>
      </c>
      <c r="E11" s="15" t="s">
        <v>584</v>
      </c>
    </row>
    <row r="12">
      <c r="A12" s="14" t="s">
        <v>325</v>
      </c>
      <c r="B12" s="14" t="s">
        <v>564</v>
      </c>
      <c r="C12" s="14" t="s">
        <v>585</v>
      </c>
      <c r="D12" s="15" t="s">
        <v>586</v>
      </c>
      <c r="E12" s="15" t="s">
        <v>567</v>
      </c>
    </row>
    <row r="13">
      <c r="A13" s="14" t="s">
        <v>326</v>
      </c>
      <c r="B13" s="14" t="s">
        <v>564</v>
      </c>
      <c r="C13" s="14" t="s">
        <v>587</v>
      </c>
      <c r="D13" s="15" t="s">
        <v>588</v>
      </c>
      <c r="E13" s="15" t="s">
        <v>567</v>
      </c>
    </row>
    <row r="14">
      <c r="A14" s="14" t="s">
        <v>327</v>
      </c>
      <c r="B14" s="14" t="s">
        <v>564</v>
      </c>
      <c r="C14" s="14" t="s">
        <v>589</v>
      </c>
      <c r="D14" s="15" t="s">
        <v>590</v>
      </c>
      <c r="E14" s="15" t="s">
        <v>591</v>
      </c>
    </row>
    <row r="15">
      <c r="A15" s="14" t="s">
        <v>338</v>
      </c>
      <c r="B15" s="14" t="s">
        <v>564</v>
      </c>
      <c r="C15" s="14" t="s">
        <v>592</v>
      </c>
      <c r="D15" s="15" t="s">
        <v>593</v>
      </c>
      <c r="E15" s="15" t="s">
        <v>594</v>
      </c>
    </row>
    <row r="16">
      <c r="A16" s="14" t="s">
        <v>340</v>
      </c>
      <c r="B16" s="14" t="s">
        <v>564</v>
      </c>
      <c r="C16" s="14" t="s">
        <v>595</v>
      </c>
      <c r="D16" s="15" t="s">
        <v>590</v>
      </c>
      <c r="E16" s="15" t="s">
        <v>596</v>
      </c>
    </row>
  </sheetData>
  <sheetProtection password="D613" sheet="1" objects="1" scenarios="1"/>
  <mergeCells>
    <mergeCell ref="A2:E2"/>
  </mergeCells>
  <phoneticPr fontId="0" type="noConversion"/>
  <pageMargins left="0.4" right="0.4" top="0.4" bottom="0.4" header="0.1" footer="0.1"/>
  <pageSetup paperSize="9" fitToHeight="0" orientation="landscape" verticalDpi="0" r:id="rId9"/>
  <headerFooter>
    <oddHeader>&amp;R&amp;R&amp;"Verdana,����������" &amp;12 &amp;K00-009</oddHeader>
  </headerFooter>
</worksheet>
</file>